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z.navaei\Desktop\"/>
    </mc:Choice>
  </mc:AlternateContent>
  <bookViews>
    <workbookView xWindow="0" yWindow="0" windowWidth="20490" windowHeight="6720" firstSheet="6" activeTab="11"/>
  </bookViews>
  <sheets>
    <sheet name="وضعیت مالی" sheetId="18" r:id="rId1"/>
    <sheet name="سودو زیان" sheetId="19" r:id="rId2"/>
    <sheet name="جریانهای نقدی" sheetId="20" r:id="rId3"/>
    <sheet name="نسبت توانگري 98" sheetId="21" r:id="rId4"/>
    <sheet name="معاملات با اشخاص وابسته " sheetId="22" r:id="rId5"/>
    <sheet name="فهرست سهام داران 1398" sheetId="33" r:id="rId6"/>
    <sheet name="سرمایه گذاری کوتاه مدت بلند مدت" sheetId="24" r:id="rId7"/>
    <sheet name="سرمایه گذاری کوتاه مدت " sheetId="25" r:id="rId8"/>
    <sheet name="سرمایه کوتاه مدت " sheetId="26" r:id="rId9"/>
    <sheet name="سرمایه گذاری بلند مدت " sheetId="27" r:id="rId10"/>
    <sheet name="نسبت ها " sheetId="16" r:id="rId11"/>
    <sheet name="پیوست -1-98" sheetId="29" r:id="rId12"/>
    <sheet name="پیوست 98 (2)" sheetId="30" r:id="rId13"/>
    <sheet name="پیوست98(3) " sheetId="31" r:id="rId14"/>
    <sheet name="پیوست 4 (98)" sheetId="32" r:id="rId15"/>
  </sheets>
  <externalReferences>
    <externalReference r:id="rId16"/>
  </externalReferences>
  <definedNames>
    <definedName name="_ftn1" localSheetId="1">'سودو زیان'!#REF!</definedName>
    <definedName name="_ftnref1" localSheetId="1">'سودو زیان'!$A$31</definedName>
    <definedName name="aa" localSheetId="11">#REF!</definedName>
    <definedName name="aa" localSheetId="14">#REF!</definedName>
    <definedName name="aa" localSheetId="12">#REF!</definedName>
    <definedName name="aa" localSheetId="13">#REF!</definedName>
    <definedName name="aa" localSheetId="2">#REF!</definedName>
    <definedName name="aa" localSheetId="7">#REF!</definedName>
    <definedName name="aa" localSheetId="6">#REF!</definedName>
    <definedName name="aa" localSheetId="1">#REF!</definedName>
    <definedName name="aa" localSheetId="5">#REF!</definedName>
    <definedName name="aa" localSheetId="4">#REF!</definedName>
    <definedName name="aa" localSheetId="3">#REF!</definedName>
    <definedName name="aa" localSheetId="0">#REF!</definedName>
    <definedName name="aa">#REF!</definedName>
    <definedName name="Address" localSheetId="11">#REF!</definedName>
    <definedName name="Address" localSheetId="14">#REF!</definedName>
    <definedName name="Address" localSheetId="12">#REF!</definedName>
    <definedName name="Address" localSheetId="13">#REF!</definedName>
    <definedName name="Address" localSheetId="2">#REF!</definedName>
    <definedName name="Address" localSheetId="7">#REF!</definedName>
    <definedName name="Address" localSheetId="6">#REF!</definedName>
    <definedName name="Address" localSheetId="1">#REF!</definedName>
    <definedName name="Address" localSheetId="5">#REF!</definedName>
    <definedName name="Address" localSheetId="4">#REF!</definedName>
    <definedName name="Address" localSheetId="3">#REF!</definedName>
    <definedName name="Address" localSheetId="0">#REF!</definedName>
    <definedName name="Address">#REF!</definedName>
    <definedName name="az" localSheetId="11">#REF!</definedName>
    <definedName name="az" localSheetId="14">#REF!</definedName>
    <definedName name="az" localSheetId="12">#REF!</definedName>
    <definedName name="az" localSheetId="13">#REF!</definedName>
    <definedName name="az" localSheetId="5">#REF!</definedName>
    <definedName name="az" localSheetId="3">#REF!</definedName>
    <definedName name="az">#REF!</definedName>
    <definedName name="bnbzhb" localSheetId="11">#REF!</definedName>
    <definedName name="bnbzhb" localSheetId="14">#REF!</definedName>
    <definedName name="bnbzhb" localSheetId="12">#REF!</definedName>
    <definedName name="bnbzhb" localSheetId="13">#REF!</definedName>
    <definedName name="bnbzhb" localSheetId="5">#REF!</definedName>
    <definedName name="bnbzhb" localSheetId="3">#REF!</definedName>
    <definedName name="bnbzhb">#REF!</definedName>
    <definedName name="cade" localSheetId="11" hidden="1">#REF!</definedName>
    <definedName name="cade" localSheetId="14" hidden="1">#REF!</definedName>
    <definedName name="cade" localSheetId="12" hidden="1">#REF!</definedName>
    <definedName name="cade" localSheetId="13" hidden="1">#REF!</definedName>
    <definedName name="cade" localSheetId="2" hidden="1">#REF!</definedName>
    <definedName name="cade" localSheetId="7" hidden="1">#REF!</definedName>
    <definedName name="cade" localSheetId="6" hidden="1">#REF!</definedName>
    <definedName name="cade" localSheetId="1" hidden="1">#REF!</definedName>
    <definedName name="cade" localSheetId="5" hidden="1">#REF!</definedName>
    <definedName name="cade" localSheetId="4" hidden="1">#REF!</definedName>
    <definedName name="cade" localSheetId="3" hidden="1">#REF!</definedName>
    <definedName name="cade" localSheetId="0" hidden="1">#REF!</definedName>
    <definedName name="cade" hidden="1">#REF!</definedName>
    <definedName name="City" localSheetId="11">#REF!</definedName>
    <definedName name="City" localSheetId="14">#REF!</definedName>
    <definedName name="City" localSheetId="12">#REF!</definedName>
    <definedName name="City" localSheetId="13">#REF!</definedName>
    <definedName name="City" localSheetId="2">#REF!</definedName>
    <definedName name="City" localSheetId="7">#REF!</definedName>
    <definedName name="City" localSheetId="6">#REF!</definedName>
    <definedName name="City" localSheetId="1">#REF!</definedName>
    <definedName name="City" localSheetId="5">#REF!</definedName>
    <definedName name="City" localSheetId="4">#REF!</definedName>
    <definedName name="City" localSheetId="3">#REF!</definedName>
    <definedName name="City" localSheetId="0">#REF!</definedName>
    <definedName name="City">#REF!</definedName>
    <definedName name="Code" localSheetId="11" hidden="1">#REF!</definedName>
    <definedName name="Code" localSheetId="14" hidden="1">#REF!</definedName>
    <definedName name="Code" localSheetId="12" hidden="1">#REF!</definedName>
    <definedName name="Code" localSheetId="13" hidden="1">#REF!</definedName>
    <definedName name="Code" localSheetId="2" hidden="1">#REF!</definedName>
    <definedName name="Code" localSheetId="7" hidden="1">#REF!</definedName>
    <definedName name="Code" localSheetId="6" hidden="1">#REF!</definedName>
    <definedName name="Code" localSheetId="1" hidden="1">#REF!</definedName>
    <definedName name="Code" localSheetId="5" hidden="1">#REF!</definedName>
    <definedName name="Code" localSheetId="4" hidden="1">#REF!</definedName>
    <definedName name="Code" localSheetId="3" hidden="1">#REF!</definedName>
    <definedName name="Code" localSheetId="0" hidden="1">#REF!</definedName>
    <definedName name="Code" hidden="1">#REF!</definedName>
    <definedName name="Company" localSheetId="11">#REF!</definedName>
    <definedName name="Company" localSheetId="14">#REF!</definedName>
    <definedName name="Company" localSheetId="12">#REF!</definedName>
    <definedName name="Company" localSheetId="13">#REF!</definedName>
    <definedName name="Company" localSheetId="2">#REF!</definedName>
    <definedName name="Company" localSheetId="7">#REF!</definedName>
    <definedName name="Company" localSheetId="6">#REF!</definedName>
    <definedName name="Company" localSheetId="1">#REF!</definedName>
    <definedName name="Company" localSheetId="5">#REF!</definedName>
    <definedName name="Company" localSheetId="4">#REF!</definedName>
    <definedName name="Company" localSheetId="3">#REF!</definedName>
    <definedName name="Company" localSheetId="0">#REF!</definedName>
    <definedName name="Company">#REF!</definedName>
    <definedName name="Country" localSheetId="11">#REF!</definedName>
    <definedName name="Country" localSheetId="14">#REF!</definedName>
    <definedName name="Country" localSheetId="12">#REF!</definedName>
    <definedName name="Country" localSheetId="13">#REF!</definedName>
    <definedName name="Country" localSheetId="2">#REF!</definedName>
    <definedName name="Country" localSheetId="7">#REF!</definedName>
    <definedName name="Country" localSheetId="6">#REF!</definedName>
    <definedName name="Country" localSheetId="1">#REF!</definedName>
    <definedName name="Country" localSheetId="5">#REF!</definedName>
    <definedName name="Country" localSheetId="4">#REF!</definedName>
    <definedName name="Country" localSheetId="3">#REF!</definedName>
    <definedName name="Country" localSheetId="0">#REF!</definedName>
    <definedName name="Country">#REF!</definedName>
    <definedName name="cuty" localSheetId="11">#REF!</definedName>
    <definedName name="cuty" localSheetId="14">#REF!</definedName>
    <definedName name="cuty" localSheetId="12">#REF!</definedName>
    <definedName name="cuty" localSheetId="13">#REF!</definedName>
    <definedName name="cuty" localSheetId="2">#REF!</definedName>
    <definedName name="cuty" localSheetId="7">#REF!</definedName>
    <definedName name="cuty" localSheetId="6">#REF!</definedName>
    <definedName name="cuty" localSheetId="1">#REF!</definedName>
    <definedName name="cuty" localSheetId="5">#REF!</definedName>
    <definedName name="cuty" localSheetId="4">#REF!</definedName>
    <definedName name="cuty" localSheetId="3">#REF!</definedName>
    <definedName name="cuty" localSheetId="0">#REF!</definedName>
    <definedName name="cuty">#REF!</definedName>
    <definedName name="data1" localSheetId="11" hidden="1">#REF!</definedName>
    <definedName name="data1" localSheetId="14" hidden="1">#REF!</definedName>
    <definedName name="data1" localSheetId="12" hidden="1">#REF!</definedName>
    <definedName name="data1" localSheetId="13" hidden="1">#REF!</definedName>
    <definedName name="data1" localSheetId="2" hidden="1">#REF!</definedName>
    <definedName name="data1" localSheetId="7" hidden="1">#REF!</definedName>
    <definedName name="data1" localSheetId="6" hidden="1">#REF!</definedName>
    <definedName name="data1" localSheetId="1" hidden="1">#REF!</definedName>
    <definedName name="data1" localSheetId="5" hidden="1">#REF!</definedName>
    <definedName name="data1" localSheetId="4" hidden="1">#REF!</definedName>
    <definedName name="data1" localSheetId="3" hidden="1">#REF!</definedName>
    <definedName name="data1" localSheetId="0" hidden="1">#REF!</definedName>
    <definedName name="data1" hidden="1">#REF!</definedName>
    <definedName name="data2" localSheetId="11" hidden="1">#REF!</definedName>
    <definedName name="data2" localSheetId="14" hidden="1">#REF!</definedName>
    <definedName name="data2" localSheetId="12" hidden="1">#REF!</definedName>
    <definedName name="data2" localSheetId="13" hidden="1">#REF!</definedName>
    <definedName name="data2" localSheetId="2" hidden="1">#REF!</definedName>
    <definedName name="data2" localSheetId="7" hidden="1">#REF!</definedName>
    <definedName name="data2" localSheetId="6" hidden="1">#REF!</definedName>
    <definedName name="data2" localSheetId="1" hidden="1">#REF!</definedName>
    <definedName name="data2" localSheetId="5" hidden="1">#REF!</definedName>
    <definedName name="data2" localSheetId="4" hidden="1">#REF!</definedName>
    <definedName name="data2" localSheetId="3" hidden="1">#REF!</definedName>
    <definedName name="data2" localSheetId="0" hidden="1">#REF!</definedName>
    <definedName name="data2" hidden="1">#REF!</definedName>
    <definedName name="data3" localSheetId="11" hidden="1">#REF!</definedName>
    <definedName name="data3" localSheetId="14" hidden="1">#REF!</definedName>
    <definedName name="data3" localSheetId="12" hidden="1">#REF!</definedName>
    <definedName name="data3" localSheetId="13" hidden="1">#REF!</definedName>
    <definedName name="data3" localSheetId="2" hidden="1">#REF!</definedName>
    <definedName name="data3" localSheetId="7" hidden="1">#REF!</definedName>
    <definedName name="data3" localSheetId="6" hidden="1">#REF!</definedName>
    <definedName name="data3" localSheetId="1" hidden="1">#REF!</definedName>
    <definedName name="data3" localSheetId="5" hidden="1">#REF!</definedName>
    <definedName name="data3" localSheetId="4" hidden="1">#REF!</definedName>
    <definedName name="data3" localSheetId="3" hidden="1">#REF!</definedName>
    <definedName name="data3" localSheetId="0" hidden="1">#REF!</definedName>
    <definedName name="data3" hidden="1">#REF!</definedName>
    <definedName name="ddds" localSheetId="11" hidden="1">#REF!</definedName>
    <definedName name="ddds" localSheetId="14" hidden="1">#REF!</definedName>
    <definedName name="ddds" localSheetId="12" hidden="1">#REF!</definedName>
    <definedName name="ddds" localSheetId="13" hidden="1">#REF!</definedName>
    <definedName name="ddds" localSheetId="5" hidden="1">#REF!</definedName>
    <definedName name="ddds" localSheetId="3" hidden="1">#REF!</definedName>
    <definedName name="ddds" hidden="1">#REF!</definedName>
    <definedName name="Discount" localSheetId="11" hidden="1">#REF!</definedName>
    <definedName name="Discount" localSheetId="14" hidden="1">#REF!</definedName>
    <definedName name="Discount" localSheetId="12" hidden="1">#REF!</definedName>
    <definedName name="Discount" localSheetId="13" hidden="1">#REF!</definedName>
    <definedName name="Discount" localSheetId="2" hidden="1">#REF!</definedName>
    <definedName name="Discount" localSheetId="7" hidden="1">#REF!</definedName>
    <definedName name="Discount" localSheetId="6" hidden="1">#REF!</definedName>
    <definedName name="Discount" localSheetId="1" hidden="1">#REF!</definedName>
    <definedName name="Discount" localSheetId="5" hidden="1">#REF!</definedName>
    <definedName name="Discount" localSheetId="4" hidden="1">#REF!</definedName>
    <definedName name="Discount" localSheetId="3" hidden="1">#REF!</definedName>
    <definedName name="Discount" localSheetId="0" hidden="1">#REF!</definedName>
    <definedName name="Discount" hidden="1">#REF!</definedName>
    <definedName name="display_area_2" localSheetId="11" hidden="1">#REF!</definedName>
    <definedName name="display_area_2" localSheetId="14" hidden="1">#REF!</definedName>
    <definedName name="display_area_2" localSheetId="12" hidden="1">#REF!</definedName>
    <definedName name="display_area_2" localSheetId="13" hidden="1">#REF!</definedName>
    <definedName name="display_area_2" localSheetId="2" hidden="1">#REF!</definedName>
    <definedName name="display_area_2" localSheetId="7" hidden="1">#REF!</definedName>
    <definedName name="display_area_2" localSheetId="6" hidden="1">#REF!</definedName>
    <definedName name="display_area_2" localSheetId="1" hidden="1">#REF!</definedName>
    <definedName name="display_area_2" localSheetId="5" hidden="1">#REF!</definedName>
    <definedName name="display_area_2" localSheetId="4" hidden="1">#REF!</definedName>
    <definedName name="display_area_2" localSheetId="3" hidden="1">#REF!</definedName>
    <definedName name="display_area_2" localSheetId="0" hidden="1">#REF!</definedName>
    <definedName name="display_area_2" hidden="1">#REF!</definedName>
    <definedName name="Email" localSheetId="11">#REF!</definedName>
    <definedName name="Email" localSheetId="14">#REF!</definedName>
    <definedName name="Email" localSheetId="12">#REF!</definedName>
    <definedName name="Email" localSheetId="13">#REF!</definedName>
    <definedName name="Email" localSheetId="2">#REF!</definedName>
    <definedName name="Email" localSheetId="7">#REF!</definedName>
    <definedName name="Email" localSheetId="6">#REF!</definedName>
    <definedName name="Email" localSheetId="1">#REF!</definedName>
    <definedName name="Email" localSheetId="5">#REF!</definedName>
    <definedName name="Email" localSheetId="4">#REF!</definedName>
    <definedName name="Email" localSheetId="3">#REF!</definedName>
    <definedName name="Email" localSheetId="0">#REF!</definedName>
    <definedName name="Email">#REF!</definedName>
    <definedName name="Fax" localSheetId="11">#REF!</definedName>
    <definedName name="Fax" localSheetId="14">#REF!</definedName>
    <definedName name="Fax" localSheetId="12">#REF!</definedName>
    <definedName name="Fax" localSheetId="13">#REF!</definedName>
    <definedName name="Fax" localSheetId="2">#REF!</definedName>
    <definedName name="Fax" localSheetId="7">#REF!</definedName>
    <definedName name="Fax" localSheetId="6">#REF!</definedName>
    <definedName name="Fax" localSheetId="1">#REF!</definedName>
    <definedName name="Fax" localSheetId="5">#REF!</definedName>
    <definedName name="Fax" localSheetId="4">#REF!</definedName>
    <definedName name="Fax" localSheetId="3">#REF!</definedName>
    <definedName name="Fax" localSheetId="0">#REF!</definedName>
    <definedName name="Fax">#REF!</definedName>
    <definedName name="FCode" localSheetId="11" hidden="1">#REF!</definedName>
    <definedName name="FCode" localSheetId="14" hidden="1">#REF!</definedName>
    <definedName name="FCode" localSheetId="12" hidden="1">#REF!</definedName>
    <definedName name="FCode" localSheetId="13" hidden="1">#REF!</definedName>
    <definedName name="FCode" localSheetId="2" hidden="1">#REF!</definedName>
    <definedName name="FCode" localSheetId="7" hidden="1">#REF!</definedName>
    <definedName name="FCode" localSheetId="6" hidden="1">#REF!</definedName>
    <definedName name="FCode" localSheetId="1" hidden="1">#REF!</definedName>
    <definedName name="FCode" localSheetId="5" hidden="1">#REF!</definedName>
    <definedName name="FCode" localSheetId="4" hidden="1">#REF!</definedName>
    <definedName name="FCode" localSheetId="3" hidden="1">#REF!</definedName>
    <definedName name="FCode" localSheetId="0" hidden="1">#REF!</definedName>
    <definedName name="FCode" hidden="1">#REF!</definedName>
    <definedName name="hamid" localSheetId="11">#REF!</definedName>
    <definedName name="hamid" localSheetId="14">#REF!</definedName>
    <definedName name="hamid" localSheetId="12">#REF!</definedName>
    <definedName name="hamid" localSheetId="13">#REF!</definedName>
    <definedName name="hamid" localSheetId="2">[1]taraz!#REF!</definedName>
    <definedName name="hamid" localSheetId="7">[1]taraz!#REF!</definedName>
    <definedName name="hamid" localSheetId="6">[1]taraz!#REF!</definedName>
    <definedName name="hamid" localSheetId="1">[1]taraz!#REF!</definedName>
    <definedName name="hamid" localSheetId="5">[1]taraz!#REF!</definedName>
    <definedName name="hamid" localSheetId="4">[1]taraz!#REF!</definedName>
    <definedName name="hamid" localSheetId="3">#REF!</definedName>
    <definedName name="hamid" localSheetId="0">[1]taraz!#REF!</definedName>
    <definedName name="hamid">#REF!</definedName>
    <definedName name="hdddd" localSheetId="11" hidden="1">#REF!</definedName>
    <definedName name="hdddd" localSheetId="14" hidden="1">#REF!</definedName>
    <definedName name="hdddd" localSheetId="12" hidden="1">#REF!</definedName>
    <definedName name="hdddd" localSheetId="13" hidden="1">#REF!</definedName>
    <definedName name="hdddd" localSheetId="5" hidden="1">#REF!</definedName>
    <definedName name="hdddd" localSheetId="3" hidden="1">#REF!</definedName>
    <definedName name="hdddd" hidden="1">#REF!</definedName>
    <definedName name="hdf" localSheetId="11">[1]taraz!#REF!</definedName>
    <definedName name="hdf" localSheetId="14">[1]taraz!#REF!</definedName>
    <definedName name="hdf" localSheetId="12">[1]taraz!#REF!</definedName>
    <definedName name="hdf" localSheetId="13">[1]taraz!#REF!</definedName>
    <definedName name="hdf" localSheetId="5">[1]taraz!#REF!</definedName>
    <definedName name="hdf" localSheetId="3">[1]taraz!#REF!</definedName>
    <definedName name="hdf">[1]taraz!#REF!</definedName>
    <definedName name="hdfhrh" localSheetId="11">#REF!</definedName>
    <definedName name="hdfhrh" localSheetId="14">#REF!</definedName>
    <definedName name="hdfhrh" localSheetId="12">#REF!</definedName>
    <definedName name="hdfhrh" localSheetId="13">#REF!</definedName>
    <definedName name="hdfhrh" localSheetId="5">#REF!</definedName>
    <definedName name="hdfhrh" localSheetId="3">#REF!</definedName>
    <definedName name="hdfhrh">#REF!</definedName>
    <definedName name="hdh" localSheetId="11">#REF!</definedName>
    <definedName name="hdh" localSheetId="14">#REF!</definedName>
    <definedName name="hdh" localSheetId="12">#REF!</definedName>
    <definedName name="hdh" localSheetId="13">#REF!</definedName>
    <definedName name="hdh" localSheetId="5">#REF!</definedName>
    <definedName name="hdh" localSheetId="3">#REF!</definedName>
    <definedName name="hdh">#REF!</definedName>
    <definedName name="hfdh" localSheetId="11" hidden="1">#REF!</definedName>
    <definedName name="hfdh" localSheetId="14" hidden="1">#REF!</definedName>
    <definedName name="hfdh" localSheetId="12" hidden="1">#REF!</definedName>
    <definedName name="hfdh" localSheetId="13" hidden="1">#REF!</definedName>
    <definedName name="hfdh" localSheetId="5" hidden="1">#REF!</definedName>
    <definedName name="hfdh" localSheetId="3" hidden="1">#REF!</definedName>
    <definedName name="hfdh" hidden="1">#REF!</definedName>
    <definedName name="HiddenRows" localSheetId="11" hidden="1">#REF!</definedName>
    <definedName name="HiddenRows" localSheetId="14" hidden="1">#REF!</definedName>
    <definedName name="HiddenRows" localSheetId="12" hidden="1">#REF!</definedName>
    <definedName name="HiddenRows" localSheetId="13" hidden="1">#REF!</definedName>
    <definedName name="HiddenRows" localSheetId="2" hidden="1">#REF!</definedName>
    <definedName name="HiddenRows" localSheetId="7" hidden="1">#REF!</definedName>
    <definedName name="HiddenRows" localSheetId="6" hidden="1">#REF!</definedName>
    <definedName name="HiddenRows" localSheetId="1" hidden="1">#REF!</definedName>
    <definedName name="HiddenRows" localSheetId="5" hidden="1">#REF!</definedName>
    <definedName name="HiddenRows" localSheetId="4" hidden="1">#REF!</definedName>
    <definedName name="HiddenRows" localSheetId="3" hidden="1">#REF!</definedName>
    <definedName name="HiddenRows" localSheetId="0" hidden="1">#REF!</definedName>
    <definedName name="HiddenRows" hidden="1">#REF!</definedName>
    <definedName name="hjng" localSheetId="11" hidden="1">#REF!</definedName>
    <definedName name="hjng" localSheetId="14" hidden="1">#REF!</definedName>
    <definedName name="hjng" localSheetId="12" hidden="1">#REF!</definedName>
    <definedName name="hjng" localSheetId="13" hidden="1">#REF!</definedName>
    <definedName name="hjng" localSheetId="5" hidden="1">#REF!</definedName>
    <definedName name="hjng" localSheetId="3" hidden="1">#REF!</definedName>
    <definedName name="hjng" hidden="1">#REF!</definedName>
    <definedName name="m" localSheetId="11" hidden="1">#REF!</definedName>
    <definedName name="m" localSheetId="14" hidden="1">#REF!</definedName>
    <definedName name="m" localSheetId="12" hidden="1">#REF!</definedName>
    <definedName name="m" localSheetId="13" hidden="1">#REF!</definedName>
    <definedName name="m" localSheetId="5" hidden="1">#REF!</definedName>
    <definedName name="m" localSheetId="3" hidden="1">#REF!</definedName>
    <definedName name="m" hidden="1">#REF!</definedName>
    <definedName name="mk" localSheetId="11">#REF!</definedName>
    <definedName name="mk" localSheetId="14">#REF!</definedName>
    <definedName name="mk" localSheetId="12">#REF!</definedName>
    <definedName name="mk" localSheetId="13">#REF!</definedName>
    <definedName name="mk" localSheetId="5">#REF!</definedName>
    <definedName name="mk" localSheetId="3">#REF!</definedName>
    <definedName name="mk">#REF!</definedName>
    <definedName name="mm" localSheetId="11">#REF!</definedName>
    <definedName name="mm" localSheetId="14">#REF!</definedName>
    <definedName name="mm" localSheetId="12">#REF!</definedName>
    <definedName name="mm" localSheetId="13">#REF!</definedName>
    <definedName name="mm" localSheetId="5">#REF!</definedName>
    <definedName name="mm" localSheetId="3">#REF!</definedName>
    <definedName name="mm">#REF!</definedName>
    <definedName name="mnmn" localSheetId="11" hidden="1">#REF!</definedName>
    <definedName name="mnmn" localSheetId="14" hidden="1">#REF!</definedName>
    <definedName name="mnmn" localSheetId="12" hidden="1">#REF!</definedName>
    <definedName name="mnmn" localSheetId="13" hidden="1">#REF!</definedName>
    <definedName name="mnmn" localSheetId="5" hidden="1">#REF!</definedName>
    <definedName name="mnmn" localSheetId="3" hidden="1">#REF!</definedName>
    <definedName name="mnmn" hidden="1">#REF!</definedName>
    <definedName name="Name" localSheetId="11">#REF!</definedName>
    <definedName name="Name" localSheetId="14">#REF!</definedName>
    <definedName name="Name" localSheetId="12">#REF!</definedName>
    <definedName name="Name" localSheetId="13">#REF!</definedName>
    <definedName name="Name" localSheetId="2">#REF!</definedName>
    <definedName name="Name" localSheetId="7">#REF!</definedName>
    <definedName name="Name" localSheetId="6">#REF!</definedName>
    <definedName name="Name" localSheetId="1">#REF!</definedName>
    <definedName name="Name" localSheetId="5">#REF!</definedName>
    <definedName name="Name" localSheetId="4">#REF!</definedName>
    <definedName name="Name" localSheetId="3">#REF!</definedName>
    <definedName name="Name" localSheetId="0">#REF!</definedName>
    <definedName name="Name">#REF!</definedName>
    <definedName name="OLE_LINK1" localSheetId="1">'سودو زیان'!$A$4</definedName>
    <definedName name="OLE_LINK2" localSheetId="0">'وضعیت مالی'!$B$5</definedName>
    <definedName name="OrderTable" localSheetId="11" hidden="1">#REF!</definedName>
    <definedName name="OrderTable" localSheetId="14" hidden="1">#REF!</definedName>
    <definedName name="OrderTable" localSheetId="12" hidden="1">#REF!</definedName>
    <definedName name="OrderTable" localSheetId="13" hidden="1">#REF!</definedName>
    <definedName name="OrderTable" localSheetId="2" hidden="1">#REF!</definedName>
    <definedName name="OrderTable" localSheetId="7" hidden="1">#REF!</definedName>
    <definedName name="OrderTable" localSheetId="6" hidden="1">#REF!</definedName>
    <definedName name="OrderTable" localSheetId="1" hidden="1">#REF!</definedName>
    <definedName name="OrderTable" localSheetId="5" hidden="1">#REF!</definedName>
    <definedName name="OrderTable" localSheetId="4" hidden="1">#REF!</definedName>
    <definedName name="OrderTable" localSheetId="3" hidden="1">#REF!</definedName>
    <definedName name="OrderTable" localSheetId="0" hidden="1">#REF!</definedName>
    <definedName name="OrderTable" hidden="1">#REF!</definedName>
    <definedName name="Phone" localSheetId="11">#REF!</definedName>
    <definedName name="Phone" localSheetId="14">#REF!</definedName>
    <definedName name="Phone" localSheetId="12">#REF!</definedName>
    <definedName name="Phone" localSheetId="13">#REF!</definedName>
    <definedName name="Phone" localSheetId="2">#REF!</definedName>
    <definedName name="Phone" localSheetId="7">#REF!</definedName>
    <definedName name="Phone" localSheetId="6">#REF!</definedName>
    <definedName name="Phone" localSheetId="1">#REF!</definedName>
    <definedName name="Phone" localSheetId="5">#REF!</definedName>
    <definedName name="Phone" localSheetId="4">#REF!</definedName>
    <definedName name="Phone" localSheetId="3">#REF!</definedName>
    <definedName name="Phone" localSheetId="0">#REF!</definedName>
    <definedName name="Phone">#REF!</definedName>
    <definedName name="_xlnm.Print_Area" localSheetId="2">'جریانهای نقدی'!$A$1:$F$56</definedName>
    <definedName name="_xlnm.Print_Area" localSheetId="8">'سرمایه کوتاه مدت '!$A$1:$N$102</definedName>
    <definedName name="_xlnm.Print_Area" localSheetId="9">'سرمایه گذاری بلند مدت '!$A$1:$U$32</definedName>
    <definedName name="_xlnm.Print_Area" localSheetId="6">'سرمایه گذاری کوتاه مدت بلند مدت'!$A$1:$I$34</definedName>
    <definedName name="_xlnm.Print_Area" localSheetId="4">'معاملات با اشخاص وابسته '!$A$1:$O$34</definedName>
    <definedName name="_xlnm.Print_Area" localSheetId="3">'نسبت توانگري 98'!$A$1:$B$11</definedName>
    <definedName name="_xlnm.Print_Area" localSheetId="0">'وضعیت مالی'!$B$1:$T$44</definedName>
    <definedName name="ProdForm" localSheetId="11" hidden="1">#REF!</definedName>
    <definedName name="ProdForm" localSheetId="14" hidden="1">#REF!</definedName>
    <definedName name="ProdForm" localSheetId="12" hidden="1">#REF!</definedName>
    <definedName name="ProdForm" localSheetId="13" hidden="1">#REF!</definedName>
    <definedName name="ProdForm" localSheetId="2" hidden="1">#REF!</definedName>
    <definedName name="ProdForm" localSheetId="7" hidden="1">#REF!</definedName>
    <definedName name="ProdForm" localSheetId="6" hidden="1">#REF!</definedName>
    <definedName name="ProdForm" localSheetId="1" hidden="1">#REF!</definedName>
    <definedName name="ProdForm" localSheetId="5" hidden="1">#REF!</definedName>
    <definedName name="ProdForm" localSheetId="4" hidden="1">#REF!</definedName>
    <definedName name="ProdForm" localSheetId="3" hidden="1">#REF!</definedName>
    <definedName name="ProdForm" localSheetId="0" hidden="1">#REF!</definedName>
    <definedName name="ProdForm" hidden="1">#REF!</definedName>
    <definedName name="Product" localSheetId="11" hidden="1">#REF!</definedName>
    <definedName name="Product" localSheetId="14" hidden="1">#REF!</definedName>
    <definedName name="Product" localSheetId="12" hidden="1">#REF!</definedName>
    <definedName name="Product" localSheetId="13" hidden="1">#REF!</definedName>
    <definedName name="Product" localSheetId="2" hidden="1">#REF!</definedName>
    <definedName name="Product" localSheetId="7" hidden="1">#REF!</definedName>
    <definedName name="Product" localSheetId="6" hidden="1">#REF!</definedName>
    <definedName name="Product" localSheetId="1" hidden="1">#REF!</definedName>
    <definedName name="Product" localSheetId="5" hidden="1">#REF!</definedName>
    <definedName name="Product" localSheetId="4" hidden="1">#REF!</definedName>
    <definedName name="Product" localSheetId="3" hidden="1">#REF!</definedName>
    <definedName name="Product" localSheetId="0" hidden="1">#REF!</definedName>
    <definedName name="Product" hidden="1">#REF!</definedName>
    <definedName name="qqqqqqqqqqqq" localSheetId="11">#REF!</definedName>
    <definedName name="qqqqqqqqqqqq" localSheetId="14">#REF!</definedName>
    <definedName name="qqqqqqqqqqqq" localSheetId="12">#REF!</definedName>
    <definedName name="qqqqqqqqqqqq" localSheetId="13">#REF!</definedName>
    <definedName name="qqqqqqqqqqqq" localSheetId="5">#REF!</definedName>
    <definedName name="qqqqqqqqqqqq" localSheetId="3">#REF!</definedName>
    <definedName name="qqqqqqqqqqqq">#REF!</definedName>
    <definedName name="RCArea" localSheetId="11" hidden="1">#REF!</definedName>
    <definedName name="RCArea" localSheetId="14" hidden="1">#REF!</definedName>
    <definedName name="RCArea" localSheetId="12" hidden="1">#REF!</definedName>
    <definedName name="RCArea" localSheetId="13" hidden="1">#REF!</definedName>
    <definedName name="RCArea" localSheetId="2" hidden="1">#REF!</definedName>
    <definedName name="RCArea" localSheetId="7" hidden="1">#REF!</definedName>
    <definedName name="RCArea" localSheetId="6" hidden="1">#REF!</definedName>
    <definedName name="RCArea" localSheetId="1" hidden="1">#REF!</definedName>
    <definedName name="RCArea" localSheetId="5" hidden="1">#REF!</definedName>
    <definedName name="RCArea" localSheetId="4" hidden="1">#REF!</definedName>
    <definedName name="RCArea" localSheetId="3" hidden="1">#REF!</definedName>
    <definedName name="RCArea" localSheetId="0" hidden="1">#REF!</definedName>
    <definedName name="RCArea" hidden="1">#REF!</definedName>
    <definedName name="SpecialPrice" localSheetId="11" hidden="1">#REF!</definedName>
    <definedName name="SpecialPrice" localSheetId="14" hidden="1">#REF!</definedName>
    <definedName name="SpecialPrice" localSheetId="12" hidden="1">#REF!</definedName>
    <definedName name="SpecialPrice" localSheetId="13" hidden="1">#REF!</definedName>
    <definedName name="SpecialPrice" localSheetId="2" hidden="1">#REF!</definedName>
    <definedName name="SpecialPrice" localSheetId="7" hidden="1">#REF!</definedName>
    <definedName name="SpecialPrice" localSheetId="6" hidden="1">#REF!</definedName>
    <definedName name="SpecialPrice" localSheetId="1" hidden="1">#REF!</definedName>
    <definedName name="SpecialPrice" localSheetId="5" hidden="1">#REF!</definedName>
    <definedName name="SpecialPrice" localSheetId="4" hidden="1">#REF!</definedName>
    <definedName name="SpecialPrice" localSheetId="3" hidden="1">#REF!</definedName>
    <definedName name="SpecialPrice" localSheetId="0" hidden="1">#REF!</definedName>
    <definedName name="SpecialPrice" hidden="1">#REF!</definedName>
    <definedName name="State" localSheetId="11">#REF!</definedName>
    <definedName name="State" localSheetId="14">#REF!</definedName>
    <definedName name="State" localSheetId="12">#REF!</definedName>
    <definedName name="State" localSheetId="13">#REF!</definedName>
    <definedName name="State" localSheetId="2">#REF!</definedName>
    <definedName name="State" localSheetId="7">#REF!</definedName>
    <definedName name="State" localSheetId="6">#REF!</definedName>
    <definedName name="State" localSheetId="1">#REF!</definedName>
    <definedName name="State" localSheetId="5">#REF!</definedName>
    <definedName name="State" localSheetId="4">#REF!</definedName>
    <definedName name="State" localSheetId="3">#REF!</definedName>
    <definedName name="State" localSheetId="0">#REF!</definedName>
    <definedName name="State">#REF!</definedName>
    <definedName name="tbl_ProdInfo" localSheetId="11" hidden="1">#REF!</definedName>
    <definedName name="tbl_ProdInfo" localSheetId="14" hidden="1">#REF!</definedName>
    <definedName name="tbl_ProdInfo" localSheetId="12" hidden="1">#REF!</definedName>
    <definedName name="tbl_ProdInfo" localSheetId="13" hidden="1">#REF!</definedName>
    <definedName name="tbl_ProdInfo" localSheetId="2" hidden="1">#REF!</definedName>
    <definedName name="tbl_ProdInfo" localSheetId="7" hidden="1">#REF!</definedName>
    <definedName name="tbl_ProdInfo" localSheetId="6" hidden="1">#REF!</definedName>
    <definedName name="tbl_ProdInfo" localSheetId="1" hidden="1">#REF!</definedName>
    <definedName name="tbl_ProdInfo" localSheetId="5" hidden="1">#REF!</definedName>
    <definedName name="tbl_ProdInfo" localSheetId="4" hidden="1">#REF!</definedName>
    <definedName name="tbl_ProdInfo" localSheetId="3" hidden="1">#REF!</definedName>
    <definedName name="tbl_ProdInfo" localSheetId="0" hidden="1">#REF!</definedName>
    <definedName name="tbl_ProdInfo" hidden="1">#REF!</definedName>
    <definedName name="Zip" localSheetId="11">#REF!</definedName>
    <definedName name="Zip" localSheetId="14">#REF!</definedName>
    <definedName name="Zip" localSheetId="12">#REF!</definedName>
    <definedName name="Zip" localSheetId="13">#REF!</definedName>
    <definedName name="Zip" localSheetId="2">#REF!</definedName>
    <definedName name="Zip" localSheetId="7">#REF!</definedName>
    <definedName name="Zip" localSheetId="6">#REF!</definedName>
    <definedName name="Zip" localSheetId="1">#REF!</definedName>
    <definedName name="Zip" localSheetId="5">#REF!</definedName>
    <definedName name="Zip" localSheetId="4">#REF!</definedName>
    <definedName name="Zip" localSheetId="3">#REF!</definedName>
    <definedName name="Zip" localSheetId="0">#REF!</definedName>
    <definedName name="Zip">#REF!</definedName>
    <definedName name="ش1" localSheetId="11">#REF!</definedName>
    <definedName name="ش1" localSheetId="14">#REF!</definedName>
    <definedName name="ش1" localSheetId="12">#REF!</definedName>
    <definedName name="ش1" localSheetId="13">#REF!</definedName>
    <definedName name="ش1" localSheetId="2">#REF!</definedName>
    <definedName name="ش1" localSheetId="7">#REF!</definedName>
    <definedName name="ش1" localSheetId="6">#REF!</definedName>
    <definedName name="ش1" localSheetId="1">#REF!</definedName>
    <definedName name="ش1" localSheetId="5">#REF!</definedName>
    <definedName name="ش1" localSheetId="4">#REF!</definedName>
    <definedName name="ش1" localSheetId="3">#REF!</definedName>
    <definedName name="ش1" localSheetId="0">#REF!</definedName>
    <definedName name="ش1">#REF!</definedName>
  </definedNames>
  <calcPr calcId="162913"/>
</workbook>
</file>

<file path=xl/calcChain.xml><?xml version="1.0" encoding="utf-8"?>
<calcChain xmlns="http://schemas.openxmlformats.org/spreadsheetml/2006/main">
  <c r="C17" i="16" l="1"/>
  <c r="C18" i="16"/>
  <c r="C16" i="16"/>
  <c r="C15" i="16"/>
  <c r="C12" i="16"/>
  <c r="C6" i="16"/>
  <c r="C3" i="16"/>
  <c r="D12" i="30" l="1"/>
  <c r="D4" i="30"/>
  <c r="D5" i="32" l="1"/>
  <c r="D11" i="32"/>
  <c r="D17" i="32"/>
  <c r="C5" i="32"/>
  <c r="C6" i="32"/>
  <c r="D6" i="32" s="1"/>
  <c r="C7" i="32"/>
  <c r="D7" i="32" s="1"/>
  <c r="C8" i="32"/>
  <c r="D8" i="32" s="1"/>
  <c r="C9" i="32"/>
  <c r="D9" i="32" s="1"/>
  <c r="C10" i="32"/>
  <c r="D10" i="32" s="1"/>
  <c r="C11" i="32"/>
  <c r="C12" i="32"/>
  <c r="D12" i="32" s="1"/>
  <c r="C13" i="32"/>
  <c r="D13" i="32" s="1"/>
  <c r="C14" i="32"/>
  <c r="D14" i="32" s="1"/>
  <c r="C15" i="32"/>
  <c r="D15" i="32" s="1"/>
  <c r="C16" i="32"/>
  <c r="D16" i="32" s="1"/>
  <c r="C17" i="32"/>
  <c r="C18" i="32"/>
  <c r="D18" i="32" s="1"/>
  <c r="C19" i="32"/>
  <c r="D19" i="32" s="1"/>
  <c r="C20" i="32"/>
  <c r="D20" i="32" s="1"/>
  <c r="C4" i="32"/>
  <c r="D4" i="32" s="1"/>
  <c r="H21" i="32"/>
  <c r="G21" i="32"/>
  <c r="F21" i="32"/>
  <c r="E21" i="32"/>
  <c r="B21" i="32"/>
  <c r="A21" i="32"/>
  <c r="B21" i="31"/>
  <c r="C5" i="31"/>
  <c r="D5" i="31" s="1"/>
  <c r="C6" i="31"/>
  <c r="D6" i="31" s="1"/>
  <c r="C7" i="31"/>
  <c r="D7" i="31" s="1"/>
  <c r="C8" i="31"/>
  <c r="D8" i="31" s="1"/>
  <c r="C9" i="31"/>
  <c r="D9" i="31" s="1"/>
  <c r="C10" i="31"/>
  <c r="D10" i="31" s="1"/>
  <c r="C11" i="31"/>
  <c r="D11" i="31" s="1"/>
  <c r="C12" i="31"/>
  <c r="D12" i="31" s="1"/>
  <c r="C13" i="31"/>
  <c r="D13" i="31" s="1"/>
  <c r="C15" i="31"/>
  <c r="C16" i="31"/>
  <c r="D16" i="31" s="1"/>
  <c r="C17" i="31"/>
  <c r="D17" i="31" s="1"/>
  <c r="C18" i="31"/>
  <c r="D18" i="31" s="1"/>
  <c r="C19" i="31"/>
  <c r="D19" i="31" s="1"/>
  <c r="C20" i="31"/>
  <c r="A5" i="31"/>
  <c r="A5" i="32" s="1"/>
  <c r="A6" i="31"/>
  <c r="A6" i="32" s="1"/>
  <c r="A7" i="31"/>
  <c r="A7" i="32" s="1"/>
  <c r="A8" i="31"/>
  <c r="A8" i="32" s="1"/>
  <c r="A9" i="31"/>
  <c r="A9" i="32" s="1"/>
  <c r="A10" i="31"/>
  <c r="A10" i="32" s="1"/>
  <c r="A11" i="31"/>
  <c r="A11" i="32" s="1"/>
  <c r="A12" i="31"/>
  <c r="A12" i="32" s="1"/>
  <c r="A13" i="31"/>
  <c r="A13" i="32" s="1"/>
  <c r="A14" i="31"/>
  <c r="A14" i="32" s="1"/>
  <c r="A15" i="31"/>
  <c r="A15" i="32" s="1"/>
  <c r="A16" i="31"/>
  <c r="A16" i="32" s="1"/>
  <c r="A17" i="31"/>
  <c r="A17" i="32" s="1"/>
  <c r="A18" i="31"/>
  <c r="A18" i="32" s="1"/>
  <c r="A19" i="31"/>
  <c r="A19" i="32" s="1"/>
  <c r="A20" i="31"/>
  <c r="A20" i="32" s="1"/>
  <c r="D15" i="31"/>
  <c r="D20" i="31"/>
  <c r="C4" i="31"/>
  <c r="D4" i="31" s="1"/>
  <c r="A4" i="31"/>
  <c r="A4" i="32" s="1"/>
  <c r="C21" i="30"/>
  <c r="D21" i="30" s="1"/>
  <c r="B21" i="30"/>
  <c r="D20" i="30"/>
  <c r="D16" i="30"/>
  <c r="D15" i="30"/>
  <c r="D14" i="30"/>
  <c r="D13" i="30"/>
  <c r="D17" i="30"/>
  <c r="D18" i="30"/>
  <c r="D19" i="30"/>
  <c r="C8" i="16"/>
  <c r="D11" i="30"/>
  <c r="D10" i="30"/>
  <c r="D9" i="30"/>
  <c r="D8" i="30"/>
  <c r="D7" i="30"/>
  <c r="D6" i="30"/>
  <c r="D5" i="30"/>
  <c r="D15" i="29"/>
  <c r="C14" i="31" s="1"/>
  <c r="D14" i="31" s="1"/>
  <c r="E20" i="29"/>
  <c r="E19" i="29"/>
  <c r="E18" i="29"/>
  <c r="E17" i="29"/>
  <c r="E16" i="29"/>
  <c r="E15" i="29" l="1"/>
  <c r="D22" i="29"/>
  <c r="E22" i="29" s="1"/>
  <c r="C21" i="32"/>
  <c r="D21" i="32" s="1"/>
  <c r="C14" i="16" s="1"/>
  <c r="C21" i="31"/>
  <c r="D21" i="31" s="1"/>
  <c r="C9" i="16" s="1"/>
  <c r="C11" i="16" s="1"/>
  <c r="C4" i="16"/>
  <c r="E14" i="29"/>
  <c r="E13" i="29"/>
  <c r="E12" i="29"/>
  <c r="E11" i="29"/>
  <c r="E10" i="29"/>
  <c r="E9" i="29"/>
  <c r="E8" i="29"/>
  <c r="E7" i="29"/>
  <c r="E6" i="29"/>
  <c r="E5" i="29"/>
  <c r="Y32" i="27" l="1"/>
  <c r="I7" i="27"/>
  <c r="E7" i="27"/>
  <c r="A3" i="27"/>
  <c r="A2" i="27"/>
  <c r="A1" i="27"/>
  <c r="C10" i="16"/>
  <c r="B3" i="18"/>
  <c r="B1" i="18"/>
  <c r="C7" i="16" l="1"/>
  <c r="W20" i="27" l="1"/>
  <c r="C13" i="16" l="1"/>
</calcChain>
</file>

<file path=xl/comments1.xml><?xml version="1.0" encoding="utf-8"?>
<comments xmlns="http://schemas.openxmlformats.org/spreadsheetml/2006/main">
  <authors>
    <author>علی بهرامی</author>
  </authors>
  <commentList>
    <comment ref="D12" authorId="0" shapeId="0">
      <text>
        <r>
          <rPr>
            <b/>
            <sz val="9"/>
            <color indexed="81"/>
            <rFont val="Tahoma"/>
            <family val="2"/>
          </rPr>
          <t>علی بهرامی:</t>
        </r>
        <r>
          <rPr>
            <sz val="9"/>
            <color indexed="81"/>
            <rFont val="Tahoma"/>
            <family val="2"/>
          </rPr>
          <t xml:space="preserve">
مطالبات از بیمه تجارت نو</t>
        </r>
      </text>
    </comment>
  </commentList>
</comments>
</file>

<file path=xl/sharedStrings.xml><?xml version="1.0" encoding="utf-8"?>
<sst xmlns="http://schemas.openxmlformats.org/spreadsheetml/2006/main" count="624" uniqueCount="396">
  <si>
    <t>ردیف</t>
  </si>
  <si>
    <t>نسبت های عملیاتی و مالی بااهمیت موسسه بیمه</t>
  </si>
  <si>
    <t>نسبت توانگری مالی موسسه بیمه که به تایید بیمه مرکزی رسیده است.</t>
  </si>
  <si>
    <t>سهم از بازار موسسه بیمه به تفکیک انواع رشته های بیمه</t>
  </si>
  <si>
    <t>نسبت حق بیمه تولیدی نمایندگان و کارگزاران به کل حق بیمه موسسه بیمه</t>
  </si>
  <si>
    <t>سهم نگهداری موسسه بیمه</t>
  </si>
  <si>
    <t>ضریب خسارت موسسه بیمه به تفکیک انواع رشته های بیمه- پیوست 2</t>
  </si>
  <si>
    <t>نسبت مجموع هزینه کارمزد، هزینه های صدور و کارمزد مشارکت در منافع به حق بیمه های صادره به تفکیک رشته- پیوست 3</t>
  </si>
  <si>
    <t>نسبت هزینه های عمومی و ادارای به حق بیمه های صاره</t>
  </si>
  <si>
    <t>ضریب ترکیبی</t>
  </si>
  <si>
    <t>نسبت کل سرمایه گذاری به کل دارایی ها</t>
  </si>
  <si>
    <t>بازده سرمایه گذاری ها</t>
  </si>
  <si>
    <t>نسبت ذخیره خسارت معوق به جمع ذخایر فنی به تفکیک رشته- پیوست 4</t>
  </si>
  <si>
    <t>نسبت ذخیره ریاضی به ذخیره حق بیمه</t>
  </si>
  <si>
    <t>نسبت مجموع مطالبات از بیمه گذاران، نمایندگان و بیمه گران اتکایی به مجموع دارایی ها</t>
  </si>
  <si>
    <t>نسبت کل بدهی به کل دارایی ها</t>
  </si>
  <si>
    <t>نام رشته</t>
  </si>
  <si>
    <t>خالص حق بیمه</t>
  </si>
  <si>
    <t xml:space="preserve">رشد حق بیمه </t>
  </si>
  <si>
    <t>سال 1397</t>
  </si>
  <si>
    <t>میلیون ریال</t>
  </si>
  <si>
    <t>درصد</t>
  </si>
  <si>
    <t>باربري</t>
  </si>
  <si>
    <t>آتش سوزي</t>
  </si>
  <si>
    <t>بدنه</t>
  </si>
  <si>
    <t>ثالث اجباری</t>
  </si>
  <si>
    <t>ثالث مازاد</t>
  </si>
  <si>
    <t>حوادث راننده</t>
  </si>
  <si>
    <t>حوادث</t>
  </si>
  <si>
    <t>عمر</t>
  </si>
  <si>
    <t>درمان</t>
  </si>
  <si>
    <t>مهندسي</t>
  </si>
  <si>
    <t>مسئوليت</t>
  </si>
  <si>
    <t>جمع</t>
  </si>
  <si>
    <t>رشته بيمه اي</t>
  </si>
  <si>
    <t>مبلغ ذخیره خسارت معوق سهم نگهداری</t>
  </si>
  <si>
    <t>مجموع ذخایر فنی سهم نگهداری</t>
  </si>
  <si>
    <t>نسبت خسارت معوق به کل ذخایر فنی</t>
  </si>
  <si>
    <t>ثالث سرنشین</t>
  </si>
  <si>
    <t>حق بیمه تولیدی</t>
  </si>
  <si>
    <t>ضریب خسارت</t>
  </si>
  <si>
    <t xml:space="preserve">عمر و سرمایه گذاری </t>
  </si>
  <si>
    <t>هزينه كارمزد و كارمزد منافع</t>
  </si>
  <si>
    <t xml:space="preserve">جمع  </t>
  </si>
  <si>
    <t>شرح</t>
  </si>
  <si>
    <t>مالیات بر درآمد</t>
  </si>
  <si>
    <t>تاثیر تغییرات نرخ ارز</t>
  </si>
  <si>
    <t>سایر</t>
  </si>
  <si>
    <t>1397/12/29</t>
  </si>
  <si>
    <t>مشمول ماده 129</t>
  </si>
  <si>
    <t>شرکت توسعه ساختمانی البرز تات</t>
  </si>
  <si>
    <t xml:space="preserve"> عضو مشترک هیات مدیره</t>
  </si>
  <si>
    <t xml:space="preserve">شرکت جهان تجارت تات </t>
  </si>
  <si>
    <t xml:space="preserve">شرکت تولیدی شیشه ایمنی میرال </t>
  </si>
  <si>
    <t xml:space="preserve">بانک آینده </t>
  </si>
  <si>
    <t xml:space="preserve">شرکت تامین و توسعه آتیه کارکنان بانک تات  </t>
  </si>
  <si>
    <t xml:space="preserve">شرکت مهندسی عمران اقتصاد گستر دنا </t>
  </si>
  <si>
    <t xml:space="preserve">شرکت توسعه بین المللی ایران مال </t>
  </si>
  <si>
    <t xml:space="preserve">سایر اشخاص وابسته </t>
  </si>
  <si>
    <t>پارس سرمایه تابا</t>
  </si>
  <si>
    <t>نام شخص وابسته</t>
  </si>
  <si>
    <t>شرکت پیشگامان توسعه تجارت البرز</t>
  </si>
  <si>
    <t>کارگزاری بانک آینده</t>
  </si>
  <si>
    <t>جمع کل</t>
  </si>
  <si>
    <t>سهامداران عمده در تاریخ ترازنامه به شرح ذیل می باشند:</t>
  </si>
  <si>
    <t xml:space="preserve">موسسه بنیاد خیریه نیکوکاری تات </t>
  </si>
  <si>
    <t>يادداشت</t>
  </si>
  <si>
    <t>کاهش ارزش انباشته</t>
  </si>
  <si>
    <t>مبلغ دفتری</t>
  </si>
  <si>
    <t>ميليون ريال</t>
  </si>
  <si>
    <t>رایان سایپا</t>
  </si>
  <si>
    <t>جام دارو</t>
  </si>
  <si>
    <t>یادداشت</t>
  </si>
  <si>
    <t>موجودي نقد</t>
  </si>
  <si>
    <t>ذخیره ریسکهای منقضی نشده</t>
  </si>
  <si>
    <t>سرمايه</t>
  </si>
  <si>
    <t>سال مالی  1397</t>
  </si>
  <si>
    <t>نسبت</t>
  </si>
  <si>
    <t xml:space="preserve"> محاسبه توانگری مالی شرکت بیمه رازی طبق آیین نامه شماره 69 در سال1397</t>
  </si>
  <si>
    <t xml:space="preserve">نوع ریسک </t>
  </si>
  <si>
    <t>ریسک صدور بیمه نامه R1</t>
  </si>
  <si>
    <t>ریسک کل (سرمایه الزامی) RBC</t>
  </si>
  <si>
    <t>نسبت توانگری مالی</t>
  </si>
  <si>
    <t>نسبت مجموع هزینه کارمزد</t>
  </si>
  <si>
    <t>خسارت واقع شده</t>
  </si>
  <si>
    <t>حق بیمه عاید شده</t>
  </si>
  <si>
    <t xml:space="preserve">نسبت دارایی های نقدی به کل دارایی ها </t>
  </si>
  <si>
    <t xml:space="preserve">صورت وضعیت مالی </t>
  </si>
  <si>
    <t>(تجديدارائه‌شده)</t>
  </si>
  <si>
    <t>دارايي‌ها</t>
  </si>
  <si>
    <t>1397/01/01</t>
  </si>
  <si>
    <t>بدهي‌ها و حقوق مالکانه</t>
  </si>
  <si>
    <t>بدهی‌ها</t>
  </si>
  <si>
    <t>بدهی به بیمه‌گذاران و نمایندگان</t>
  </si>
  <si>
    <t>مطالبات از بیمه‌گذاران و نمایندگان</t>
  </si>
  <si>
    <t>بدهی به بیمه‌گران و بیمه‌گران اتکایی</t>
  </si>
  <si>
    <t>مطالبات از بیمه‌گران و بیمه‌گران اتکایی</t>
  </si>
  <si>
    <t>مالیات پرداختنی</t>
  </si>
  <si>
    <t>سهم بیمه‌گران اتکایی از ذخایر فنی</t>
  </si>
  <si>
    <t xml:space="preserve">سود سهام پرداختنی </t>
  </si>
  <si>
    <t xml:space="preserve">سایر دریافتنی‌ها و پیش‌پرداخت‌ها </t>
  </si>
  <si>
    <t>تسهیلات مالی</t>
  </si>
  <si>
    <t xml:space="preserve"> تسهیلات اعطایی به اشخاص</t>
  </si>
  <si>
    <t xml:space="preserve">سایر پرداختنی‌ها </t>
  </si>
  <si>
    <t>سرمایه‌گذاری در اوراق بهادار و سپرده های بانکی</t>
  </si>
  <si>
    <t>ذخیره خسارت معوق</t>
  </si>
  <si>
    <t>سرمایه گذاری در املاک</t>
  </si>
  <si>
    <t xml:space="preserve">بدهی بابت بیمه عمر و مدیریت سرمایه </t>
  </si>
  <si>
    <t xml:space="preserve">سایر سرمایه گذاری ها            </t>
  </si>
  <si>
    <t>بدهی مرتبط با دارایی های غیرجاری نگهداری شده برای فروش</t>
  </si>
  <si>
    <t xml:space="preserve">دارایی های غیرجاری نگهداری شده برای فروش            </t>
  </si>
  <si>
    <t>دارایی‌های ثابت مشهود</t>
  </si>
  <si>
    <t>دارایی‌های نامشهود</t>
  </si>
  <si>
    <t>ذخیره حق بیمه عاید نشده</t>
  </si>
  <si>
    <t xml:space="preserve">سایر دارایی ها                                                                  </t>
  </si>
  <si>
    <t>ذخیره ریاضی بیمه­ عمر و تشکیل سرمایه</t>
  </si>
  <si>
    <t>سایر ذخایر فنی</t>
  </si>
  <si>
    <t>ذخيره مزاياي پايان خدمت کارکنان</t>
  </si>
  <si>
    <t>جمع بدهی ها</t>
  </si>
  <si>
    <t>حقوق مالکانه</t>
  </si>
  <si>
    <t>افزایش سرمایه در جریان</t>
  </si>
  <si>
    <t>صرف سهام</t>
  </si>
  <si>
    <t>صرف سهام خزانه</t>
  </si>
  <si>
    <t>اندوخته قانوني</t>
  </si>
  <si>
    <t>اندوخته سرمایه‌ای</t>
  </si>
  <si>
    <t>ساير اندوخته‌ها</t>
  </si>
  <si>
    <t>مازاد تجديدارزيابي دارايي‌ها</t>
  </si>
  <si>
    <t>تأثير تغييرات نرخ ارز</t>
  </si>
  <si>
    <t>زیان انباشته</t>
  </si>
  <si>
    <t>سهام خزانه</t>
  </si>
  <si>
    <t>جمع حقوق مالکانه</t>
  </si>
  <si>
    <t>جمع دارايي‌ها</t>
  </si>
  <si>
    <t>جمع بدهي‌ها و حقوق مالکانه</t>
  </si>
  <si>
    <t xml:space="preserve">یادداشت های توضیحی، بخش جدایی ناپذیر صورت های مالی است. </t>
  </si>
  <si>
    <t>1398/12/29</t>
  </si>
  <si>
    <t xml:space="preserve">صورت سود و  زیان </t>
  </si>
  <si>
    <t>(تجديدارائه‏شده)</t>
  </si>
  <si>
    <r>
      <t>ميليون</t>
    </r>
    <r>
      <rPr>
        <sz val="11"/>
        <color theme="1"/>
        <rFont val="Times New Roman"/>
        <family val="1"/>
      </rPr>
      <t> </t>
    </r>
    <r>
      <rPr>
        <sz val="11"/>
        <color theme="1"/>
        <rFont val="B Mitra"/>
        <charset val="178"/>
      </rPr>
      <t>ريال</t>
    </r>
  </si>
  <si>
    <t>درآمد حق‌بیمه ناخالص</t>
  </si>
  <si>
    <t>حق‌بیمه اتکایی واگذاری</t>
  </si>
  <si>
    <t>حق بیمه خالص (سهم نگهداری)</t>
  </si>
  <si>
    <t>درآمد سرمایه گذاری از محل منابع بیمه ای</t>
  </si>
  <si>
    <t>سایر درآمدهای بیمه‌ای</t>
  </si>
  <si>
    <t>درآمدهای بیمه‌ای</t>
  </si>
  <si>
    <t>خسارت و مزایای پرداختی (ناخالص)</t>
  </si>
  <si>
    <t>خسارت سهم بیمه‌گران اتکایی</t>
  </si>
  <si>
    <t>خسارت و مزایای پرداختی خالص</t>
  </si>
  <si>
    <t>هزینه سهم مشارکت در منافع</t>
  </si>
  <si>
    <t>تغییرات سایر ذخایر فنی</t>
  </si>
  <si>
    <t>سایر هزینه‌های بیمه‌ای</t>
  </si>
  <si>
    <t>هزینه‌های بیمه‌ای</t>
  </si>
  <si>
    <t>سود (زیان) ناخالص فعالیت‌های بیمه‌ای</t>
  </si>
  <si>
    <t>هزینه‌های اداری و عمومی</t>
  </si>
  <si>
    <t>سایر درآمدها و هزینه‌های عملیاتی</t>
  </si>
  <si>
    <t>سود (زیان) عملیاتی</t>
  </si>
  <si>
    <t>هزینه‌های مالی</t>
  </si>
  <si>
    <t>سایر درآمدها و هزینه‌های غیرعملیاتی</t>
  </si>
  <si>
    <t>سود (زیان) قبل از مالیات</t>
  </si>
  <si>
    <t>سود (زیان) خالص</t>
  </si>
  <si>
    <t>سود (زیان) پایه هر سهم</t>
  </si>
  <si>
    <t>عملیاتی</t>
  </si>
  <si>
    <t>غیرعملیاتی</t>
  </si>
  <si>
    <t>صورت جریان های نقدی</t>
  </si>
  <si>
    <t>(تجديد ارائه شده)</t>
  </si>
  <si>
    <t>جریان های نقدی حاصل از فعالیت های عملیاتی</t>
  </si>
  <si>
    <t>نقد حاصل از عملیات</t>
  </si>
  <si>
    <t>پرداخت های نقدی بابت مالیات بر درآمد</t>
  </si>
  <si>
    <t>جریان خالص ورود (خروج) نقد حاصل از فعالیت های عملیاتی</t>
  </si>
  <si>
    <t>جریان های نقدی حاصل از فعالیت های سرمایه گذاری</t>
  </si>
  <si>
    <t>دریافت های نقدی حاصل از فروش دارایی های ثابت مشهود</t>
  </si>
  <si>
    <t>پرداخت های نقدی برای خرید دارایی های ثابت مشهود</t>
  </si>
  <si>
    <t>دریافت های نقدی حاصل از فروش دارایی های غیرجاری نگهداری شده برای فروش</t>
  </si>
  <si>
    <t>دریافت های نقدی حاصل از فروش دارایی های ثابت نامشهود</t>
  </si>
  <si>
    <t>پرداخت های نقدی برای خرید دارایی های ثابت نامشهود</t>
  </si>
  <si>
    <t>دریافت های نقدی حاصل از فروش سرمایه گذاری بلندمدت</t>
  </si>
  <si>
    <t>پرداخت های نقدی برای تحصیل سرمایه گذاری بلندمدت</t>
  </si>
  <si>
    <t>دریافت های نقدی حاصل از فروش سرمایه گذاری در املاک</t>
  </si>
  <si>
    <t>پرداخت های نقدی برای تحصیل سرمایه گذاری در املاک</t>
  </si>
  <si>
    <t>دریافت های نقدی حاصل از فروش سرمایه گذاری کوتاه مدت</t>
  </si>
  <si>
    <t>پرداخت های نقدی برای تحصیل سرمایه گذاری کوتاه مدت</t>
  </si>
  <si>
    <t>پرداخت های نقدی بابت تسهیلات اعطایی به دیگران</t>
  </si>
  <si>
    <t>دریافت های نقدی حاصل از استرداد تسهیلات اعطایی به دیگران</t>
  </si>
  <si>
    <t>دریافت های نقدی حاصل از سود تسهیلات اعطایی به دیگران</t>
  </si>
  <si>
    <t>دریافت های نقدی حاصل از سود سهام</t>
  </si>
  <si>
    <t xml:space="preserve">دریافت های نقدی حاصل از سود سایر سرمایه گذاری ها </t>
  </si>
  <si>
    <t>جریان خالص ورود (خروج) نقد حاصل از فعالیت های سرمایه گذاری</t>
  </si>
  <si>
    <t>جریان خالص ورود (خروج) نقد قبل از فعالیت های تامین مالی</t>
  </si>
  <si>
    <t>جریان های نقدی حاصل از فعالیت های تامین مالی</t>
  </si>
  <si>
    <t>دریافت های نقدی حاصل از افزایش سرمایه در جریان</t>
  </si>
  <si>
    <t>دریافت های نقدی حاصل از صرف سهام</t>
  </si>
  <si>
    <t>دریافت های نقدی حاصل از فروش سهام خزانه</t>
  </si>
  <si>
    <t>پرداخت های نقدی برای خرید سهام خزانه</t>
  </si>
  <si>
    <t>دریافت های نقدی حاصل از تسهیلات</t>
  </si>
  <si>
    <t>پرداخت های نقدی برای اصل تسهیلات</t>
  </si>
  <si>
    <t>پرداخت های نقدی بابت سود تسهیلات</t>
  </si>
  <si>
    <t>دریافت های نقدی حاصل از انتشار اوراق مشارکت</t>
  </si>
  <si>
    <t>پرداخت های نقدی بابت اصل اوراق مشارکت</t>
  </si>
  <si>
    <t>پرداخت های نقدی بابت سود اوراق مشارکت</t>
  </si>
  <si>
    <t>دریافت های نقدی حاصل از انتشار اوراق خرید دین</t>
  </si>
  <si>
    <t>دریافت های نقدی بابت اصل اوراق خرید دین</t>
  </si>
  <si>
    <t>پرداخت های نقدی بابت سود اوراق خرید دین</t>
  </si>
  <si>
    <t>پرداخت های نقدی بابت اصل اقساط اجاره سرمایه ای</t>
  </si>
  <si>
    <t>پرداخت های نقدی بابت سود اجاره سرمایه ای</t>
  </si>
  <si>
    <t>پرداخت های نقدی بابت سود سهام</t>
  </si>
  <si>
    <t>جریان خالص ورود (خروج) نقد حاصل از فعالیت های تامین مالی</t>
  </si>
  <si>
    <t>خالص افزایش (کاهش) در موجودی نقدی</t>
  </si>
  <si>
    <t>مانده موجودی نقد در ابتدای سال</t>
  </si>
  <si>
    <t>مانده موجودی نقد در پایان سال</t>
  </si>
  <si>
    <t>معاملات غیر نقدی</t>
  </si>
  <si>
    <t>52- معاملات با اشخاص وابسته</t>
  </si>
  <si>
    <r>
      <t>52-1- معاملات انجام</t>
    </r>
    <r>
      <rPr>
        <b/>
        <sz val="12"/>
        <color theme="1"/>
        <rFont val="Times New Roman"/>
        <family val="1"/>
      </rPr>
      <t>‌</t>
    </r>
    <r>
      <rPr>
        <b/>
        <sz val="12"/>
        <color theme="1"/>
        <rFont val="B Mitra"/>
        <charset val="178"/>
      </rPr>
      <t>شده با اشخاص وابسته طی سال مورد</t>
    </r>
    <r>
      <rPr>
        <b/>
        <sz val="12"/>
        <color theme="1"/>
        <rFont val="Times New Roman"/>
        <family val="1"/>
      </rPr>
      <t xml:space="preserve"> </t>
    </r>
    <r>
      <rPr>
        <b/>
        <sz val="12"/>
        <color theme="1"/>
        <rFont val="B Mitra"/>
        <charset val="178"/>
      </rPr>
      <t>گزارش:</t>
    </r>
    <r>
      <rPr>
        <b/>
        <sz val="10"/>
        <color theme="1"/>
        <rFont val="B Mitra"/>
        <charset val="178"/>
      </rPr>
      <t xml:space="preserve">    </t>
    </r>
  </si>
  <si>
    <r>
      <t xml:space="preserve">   </t>
    </r>
    <r>
      <rPr>
        <b/>
        <sz val="11"/>
        <color theme="1"/>
        <rFont val="B Mitra"/>
        <charset val="178"/>
      </rPr>
      <t>(مبالغ به میلیون ریال)</t>
    </r>
  </si>
  <si>
    <t xml:space="preserve">شرح </t>
  </si>
  <si>
    <t>نوع وابستگی 1</t>
  </si>
  <si>
    <t>حق بیمه</t>
  </si>
  <si>
    <t>خسارت پرداختی</t>
  </si>
  <si>
    <t>تسهیلات پرداختنی</t>
  </si>
  <si>
    <t>سود تسهیلات پرداختنی</t>
  </si>
  <si>
    <t xml:space="preserve">خرید دارایی ثابت </t>
  </si>
  <si>
    <t>سود خرید اقساطی دارایی ثابت</t>
  </si>
  <si>
    <t>تضامین اعطایی</t>
  </si>
  <si>
    <t>تضامین دریافتی</t>
  </si>
  <si>
    <t>دریافت وجه نقد</t>
  </si>
  <si>
    <t>پرداخت وجه نقد</t>
  </si>
  <si>
    <t>واحد تجاری اصلی و نهایی</t>
  </si>
  <si>
    <r>
      <t xml:space="preserve">شرکت </t>
    </r>
    <r>
      <rPr>
        <sz val="12"/>
        <color theme="1"/>
        <rFont val="Times New Roman"/>
        <family val="1"/>
      </rPr>
      <t>…</t>
    </r>
  </si>
  <si>
    <t>…</t>
  </si>
  <si>
    <t>ü</t>
  </si>
  <si>
    <t>-</t>
  </si>
  <si>
    <t>شرکت‌های تحت کنترل مشترک</t>
  </si>
  <si>
    <r>
      <t>شرکت</t>
    </r>
    <r>
      <rPr>
        <sz val="12"/>
        <color theme="1"/>
        <rFont val="Times New Roman"/>
        <family val="1"/>
      </rPr>
      <t>…</t>
    </r>
  </si>
  <si>
    <r>
      <t>سهامداران دارای نفوذ قابل</t>
    </r>
    <r>
      <rPr>
        <sz val="12"/>
        <color theme="1"/>
        <rFont val="Times New Roman"/>
        <family val="1"/>
      </rPr>
      <t> </t>
    </r>
    <r>
      <rPr>
        <sz val="12"/>
        <color theme="1"/>
        <rFont val="B Mitra"/>
        <charset val="178"/>
      </rPr>
      <t>ملاحظه</t>
    </r>
  </si>
  <si>
    <t>مدیران اصلی واحد تجاری/ واحد تجاری اصلی آن</t>
  </si>
  <si>
    <t>سایر اشخاص وابسته</t>
  </si>
  <si>
    <t>شرکت تجارت تامین و توسعه ایرانیان</t>
  </si>
  <si>
    <t>52-2- به استثنای موارد زیر، سایر معاملات با اشخاص وابسته با شرایط حاکم بر معاملات حقیقی تفاوت بااهمیتی نداشته است.</t>
  </si>
  <si>
    <r>
      <t xml:space="preserve">52-1-2- فروش ساختمان به شرکت </t>
    </r>
    <r>
      <rPr>
        <sz val="13"/>
        <color theme="1"/>
        <rFont val="Times New Roman"/>
        <family val="1"/>
      </rPr>
      <t>…</t>
    </r>
    <r>
      <rPr>
        <sz val="13"/>
        <color theme="1"/>
        <rFont val="B Mitra"/>
        <charset val="178"/>
      </rPr>
      <t xml:space="preserve"> بدون انجام کارشناسی و مزایده به مبلغ </t>
    </r>
    <r>
      <rPr>
        <sz val="13"/>
        <color theme="1"/>
        <rFont val="Times New Roman"/>
        <family val="1"/>
      </rPr>
      <t>…</t>
    </r>
    <r>
      <rPr>
        <sz val="13"/>
        <color theme="1"/>
        <rFont val="B Mitra"/>
        <charset val="178"/>
      </rPr>
      <t xml:space="preserve"> میلیون ریال صورت گرفته است.</t>
    </r>
  </si>
  <si>
    <r>
      <t xml:space="preserve">26-2-2- تسهیلات به شرکت </t>
    </r>
    <r>
      <rPr>
        <sz val="13"/>
        <color theme="1"/>
        <rFont val="Times New Roman"/>
        <family val="1"/>
      </rPr>
      <t>…</t>
    </r>
    <r>
      <rPr>
        <sz val="13"/>
        <color theme="1"/>
        <rFont val="B Mitra"/>
        <charset val="178"/>
      </rPr>
      <t xml:space="preserve"> با نرخ ترجیحی 10 درصد و بدون دریافت وثیقه پرداخت شده است.</t>
    </r>
  </si>
  <si>
    <t>1تمام انواع وابستگی باید ذکر شود. به عبارت دیگر، در صورتیکه طرف معامله هم شرکت وابسته است و هم یکی از اعضای هیات مدیره که 5 درصد از سهام آنها را در اختیار دارد هر دو باید افشا ودر جدول ارائه گردد.</t>
  </si>
  <si>
    <t>26- سرمايه‏گذاري در اوراق بهادار و سپرده های بانکی</t>
  </si>
  <si>
    <t>سرمایه گذاری های جاری</t>
  </si>
  <si>
    <t>26-1</t>
  </si>
  <si>
    <t>سرمایه گذاری های بلندمدت</t>
  </si>
  <si>
    <t>26-2</t>
  </si>
  <si>
    <t xml:space="preserve">سپرده‌های سرمایه‌گذاری کوتاه‌مدت بانکی- ریالی </t>
  </si>
  <si>
    <t>26-3</t>
  </si>
  <si>
    <t xml:space="preserve">سپرده‌های سرمایه‌گذاری کوتاه‌مدت بانکی- ارزی </t>
  </si>
  <si>
    <t>26-4</t>
  </si>
  <si>
    <t>سپرده‌های سرمایه‌گذاری بلند‌مدت بانکی بانک پارسیان</t>
  </si>
  <si>
    <t>26-1- سرمايه‏گذاري های جاری</t>
  </si>
  <si>
    <t>بهای تمام شده</t>
  </si>
  <si>
    <t>سرمايه‌گذاري‌هاى جاری سريع‏المعامله‌ در بازار (‌پذيرفته‌شده ‌در بورس ‌و ‌فرابورس):</t>
  </si>
  <si>
    <t>سهام‌ شركت‌‌ها (1-1-26)</t>
  </si>
  <si>
    <t>واحدهای صندوق‌های سرمایه‌گذاری مشترک</t>
  </si>
  <si>
    <t xml:space="preserve">سایر اوراق بهادار </t>
  </si>
  <si>
    <t>جمع سرمایه‌گذاری‌های جاری سریع‌المعامله در بازار</t>
  </si>
  <si>
    <t>سایر سرمایه‌گذاری‌های جاری در اوراق بهادار:</t>
  </si>
  <si>
    <t>سهام‌ شركت‌‌ها</t>
  </si>
  <si>
    <t>جمع سایر سرمایه‌گذاری‌های جاری در اوراق بهادار</t>
  </si>
  <si>
    <t xml:space="preserve">جمع سرمايه‏گذارى‌های جاری در اوراق بهادار </t>
  </si>
  <si>
    <t>سرمایه گذاری های کوتاه مدت سریع المعامله به ارزش بازار منعکس گردیده اند.</t>
  </si>
  <si>
    <t>1-26- سرمايه‏گذاري های جاری</t>
  </si>
  <si>
    <t>کاهش ارزش</t>
  </si>
  <si>
    <t>خالص</t>
  </si>
  <si>
    <r>
      <t>*</t>
    </r>
    <r>
      <rPr>
        <sz val="10"/>
        <color theme="1"/>
        <rFont val="B Mitra"/>
        <charset val="178"/>
      </rPr>
      <t xml:space="preserve"> از آنجا که سرمایه‌گذاری‌های سریع‌المعامله به ارزش بازار انعکاس می‌یابد، لذا درج بهای تمام شده و ذخیره کاهش ارزش موضوعیت نداشته لیکن چنانچه از روش اقل بهای تمام شده و خالص ارزش فروش استفاده شود مبالغ مربوط باید درج گردد.</t>
    </r>
  </si>
  <si>
    <t>26-1-1- سرمايه‏گذارى‌های جاری در اوراق بهادار به شرح زیر است:</t>
  </si>
  <si>
    <t>تعداد سهام</t>
  </si>
  <si>
    <t>درصد مالکیت</t>
  </si>
  <si>
    <t>سهام‌ شركت‌‌ها:</t>
  </si>
  <si>
    <t>پالايش نفت بندرعباس</t>
  </si>
  <si>
    <t>فولاد مباركه اصفهان</t>
  </si>
  <si>
    <t>شركت تامين سرمايه نوين</t>
  </si>
  <si>
    <t>شركت گروه مپنا</t>
  </si>
  <si>
    <t>بانك صادرات ايران</t>
  </si>
  <si>
    <t>شركت آذراب</t>
  </si>
  <si>
    <t>بانك ملت</t>
  </si>
  <si>
    <t xml:space="preserve">شركت پتروشيمي پرديس </t>
  </si>
  <si>
    <t>بانك تجارت</t>
  </si>
  <si>
    <t>پالايش نفت اصفهان</t>
  </si>
  <si>
    <t>شركت سرمايه گذاري غدير</t>
  </si>
  <si>
    <t>بانك اقتصاد نوين</t>
  </si>
  <si>
    <t>شركت پتروشيمي شيراز</t>
  </si>
  <si>
    <t>شركت سرمايه گذاري توسعه معادن و صنايع معدني خاورميانه</t>
  </si>
  <si>
    <t>شركت بيمه زندگي باران</t>
  </si>
  <si>
    <t>شركت ملي صنايع مس ايران</t>
  </si>
  <si>
    <t>شركت معدني وصنعتي گل گوهر</t>
  </si>
  <si>
    <t>شركت سرمايه گذاري توسعه معادن و فلزات</t>
  </si>
  <si>
    <t>شركت سرمايه گذاري صندوق بازنشستگي</t>
  </si>
  <si>
    <t>شركت مخابرات ايران</t>
  </si>
  <si>
    <t>شركت معدني و صنعتي چادر ملو</t>
  </si>
  <si>
    <t>شركت فولاد كاوه جنوب كيش</t>
  </si>
  <si>
    <t>شركت باما</t>
  </si>
  <si>
    <t>پتروشيمي خليج فارس</t>
  </si>
  <si>
    <t>شركت عمران و توسعه شاهد</t>
  </si>
  <si>
    <t>شركت ايران خودرو</t>
  </si>
  <si>
    <t>شركت آسان پرداخت پرشين</t>
  </si>
  <si>
    <t>شركت گروه آتيه ساوالان</t>
  </si>
  <si>
    <t>شركت پتروشيمي فجر</t>
  </si>
  <si>
    <t>شركت سرمايه گذاري توكا فولاد ( سهامي عام)</t>
  </si>
  <si>
    <t>شركت پتروشيمي زاگرس</t>
  </si>
  <si>
    <t>شركت پارس خودرو</t>
  </si>
  <si>
    <t>شركت لوله و ماشين سازي</t>
  </si>
  <si>
    <t>شركت سايپا</t>
  </si>
  <si>
    <t>شركت دنا</t>
  </si>
  <si>
    <t>شركت سرمايه گذاري خوارزمي</t>
  </si>
  <si>
    <t>شركت گسترش نفت و گاز پارسيان</t>
  </si>
  <si>
    <t>شركت پالايش نفت تهران</t>
  </si>
  <si>
    <t>شركت ذوب آهن اصفهان</t>
  </si>
  <si>
    <t xml:space="preserve">بهمن دیزل </t>
  </si>
  <si>
    <t>مجتمع صنایع و معادن احیا سپاهان</t>
  </si>
  <si>
    <t xml:space="preserve">گروه بهمن </t>
  </si>
  <si>
    <t xml:space="preserve">سیمان فارس و خوزستان </t>
  </si>
  <si>
    <t>شرکت .....</t>
  </si>
  <si>
    <t xml:space="preserve">سهام سایر شرکت های بورسی </t>
  </si>
  <si>
    <t>جمع سرمایه گذاری های سریع المعامله در سهام</t>
  </si>
  <si>
    <t>واحدهای صندوق‌های سرمایه‌گذاری مشترک:</t>
  </si>
  <si>
    <t>شركت زرافشان اميد ايرانيان</t>
  </si>
  <si>
    <t>صندوق سرمایه گذاری آرمان آتي كوثر</t>
  </si>
  <si>
    <t>صندوق مشترك آسمان اميد</t>
  </si>
  <si>
    <t>صندوق سرمايه گذاري پشتوانه طلاي لوتوس</t>
  </si>
  <si>
    <t>صندوق سكه طلاي كيان</t>
  </si>
  <si>
    <t>صندوق پشتوانه طلاي مفيد</t>
  </si>
  <si>
    <t>صندوق سرمايه گذاري دارا الگوريتم</t>
  </si>
  <si>
    <t>صندوق با درآمد ثابت تصميم</t>
  </si>
  <si>
    <t>صندوق سرمايه گذاري ياقوت آگاه</t>
  </si>
  <si>
    <t>جمع سرمایه گذاری در واحدهای صندوق‌های سرمایه‌گذاری مشترک</t>
  </si>
  <si>
    <t>سرمایه گذاری در سایر اوراق بهادار:</t>
  </si>
  <si>
    <t xml:space="preserve">اوراق مشارکت و اختیار خرید و فروش </t>
  </si>
  <si>
    <t>اوراق .....</t>
  </si>
  <si>
    <t>سایر سرمايه‏گذارى‌های جاری در اوراق بهادار:</t>
  </si>
  <si>
    <t>صندوق سرمایه‌گذاری مشترک .....</t>
  </si>
  <si>
    <t>سایر اوراق بهادار:</t>
  </si>
  <si>
    <t>اوراق اجاره .....</t>
  </si>
  <si>
    <t>26-2- سرمايه‏گذاري های بلندمدت</t>
  </si>
  <si>
    <t xml:space="preserve">یادداشت </t>
  </si>
  <si>
    <t xml:space="preserve">سرمایه‌گذاری در سهام شرکت‌ها </t>
  </si>
  <si>
    <t>26-2-1</t>
  </si>
  <si>
    <t>سرمایه‌گذاری در سایر اوراق بهادار</t>
  </si>
  <si>
    <t>سپرده های سرمايه‏گذاري بلندمدت بانک پارسیان</t>
  </si>
  <si>
    <t>26-2-1- سرمايه‏گذاري های بلندمدت در سهام شرکت ها</t>
  </si>
  <si>
    <t>شرکت‌های پذیرفته‌شده در بورس/فرابورس</t>
  </si>
  <si>
    <t>درصد سرمایه‌گذاری</t>
  </si>
  <si>
    <t>ارزش بازار</t>
  </si>
  <si>
    <t>شركت لاستیک  دنا</t>
  </si>
  <si>
    <t>شركت سرمايه گذاري رازي</t>
  </si>
  <si>
    <t>شركت ليزينگ ايران</t>
  </si>
  <si>
    <t xml:space="preserve">شرکت تولیدی لاستیک آرتاویل تایر </t>
  </si>
  <si>
    <t>p</t>
  </si>
  <si>
    <t xml:space="preserve">شرکت سرمایه گذاری توسعه هنر </t>
  </si>
  <si>
    <t xml:space="preserve">سایر </t>
  </si>
  <si>
    <t>سال 1398</t>
  </si>
  <si>
    <t>خالص حق بیمه سال 1398 و 1397</t>
  </si>
  <si>
    <t xml:space="preserve">هواپیما کشتی </t>
  </si>
  <si>
    <t xml:space="preserve">نفت انرزی </t>
  </si>
  <si>
    <t xml:space="preserve">پول </t>
  </si>
  <si>
    <t xml:space="preserve">دام طیور </t>
  </si>
  <si>
    <t xml:space="preserve">عمراندوخته دار </t>
  </si>
  <si>
    <t xml:space="preserve">عمر زمانی </t>
  </si>
  <si>
    <t xml:space="preserve">عمر تشکیل سرمایه </t>
  </si>
  <si>
    <t>خسارت پرداختی و هزینه خسارت سال مالی 1398</t>
  </si>
  <si>
    <t xml:space="preserve">هواپیما وکشتی </t>
  </si>
  <si>
    <t>نفت انرژی</t>
  </si>
  <si>
    <t xml:space="preserve">عمر اندوخته دار </t>
  </si>
  <si>
    <t>هزینه کارمزدمنافع سال مالی 1398</t>
  </si>
  <si>
    <t xml:space="preserve">منقضی نشد </t>
  </si>
  <si>
    <t xml:space="preserve">معوق </t>
  </si>
  <si>
    <t xml:space="preserve">عاید نشده </t>
  </si>
  <si>
    <t xml:space="preserve">برگشتی -فنی </t>
  </si>
  <si>
    <t>ریاضی</t>
  </si>
  <si>
    <t>نسبت ذخیره خسارت معوق سهم نگهداری به کل جمع ذخایر فنی سال مالی 1398</t>
  </si>
  <si>
    <t>نرخ رشد حق بیمه موسسه بیمه به تفکیک انواع رشته بیمه- پیوست 1</t>
  </si>
  <si>
    <t>مقدار ریسک (میلیون ریال)</t>
  </si>
  <si>
    <t>ریسک بازارR2</t>
  </si>
  <si>
    <t>ریسک اعتبارR3</t>
  </si>
  <si>
    <t>ریسک نقدینگیR4</t>
  </si>
  <si>
    <t>سرمایه موجود</t>
  </si>
  <si>
    <t xml:space="preserve"> 42- سرمايه</t>
  </si>
  <si>
    <t>سرمايه شركت  در تاریخ 29 اسفند 1398 به مبلغ 2,000 ميليارد ريال منقسم  به 2 میلیارد  سهم1,000ريالي با نام تمام پرداخت شده مي باشد.</t>
  </si>
  <si>
    <t>مبلغ سرمایه
میلیون ریال</t>
  </si>
  <si>
    <t>شرکت مسکن سازان بهشت پویا (سهامی خاص)</t>
  </si>
  <si>
    <t>شركت توسعه صدرمدائن (بامسئوليت محدود)</t>
  </si>
  <si>
    <t>شركت پيشگامان توسعه تجارت البرز (بامسئوليت محدود)</t>
  </si>
  <si>
    <t>شرکت اشراق ایمن مهرگان (با مسئولیت محدود)</t>
  </si>
  <si>
    <t>شركت باغ شهرگسترايرانيان (سهامي خاص)</t>
  </si>
  <si>
    <t>شركت مبين سازه بتن (سهامي خاص)</t>
  </si>
  <si>
    <t>شركت زينت تجارت آريا (سهامي خاص)</t>
  </si>
  <si>
    <t>شركت پيشگامان تجارت آركا (بامسئوليت محدود)</t>
  </si>
  <si>
    <t>شركت زينت تجارت آسيا (سهامي خاص)</t>
  </si>
  <si>
    <t>شرکت مهندسین تلاش گران توسعه تجهیز پایتخت (سهامی خاص)</t>
  </si>
  <si>
    <t>ارتباط شگرفت ایرانیان (با مسئولیت محدود)</t>
  </si>
  <si>
    <t>شرکت سرمایه گذاری اقتصاد گستر دنا (سهامی خاص)</t>
  </si>
  <si>
    <t>42-1- در سال 1398 مالکیت سهام شرکت های سرمایه گذاری اقتصاد گستر دنا و مهندسین تلاشگران تجهیز پایتخت با توجه به ادغام صورت گرفته به شرکت مسکن سازان بهشت پویا منتقل شده است، همچنین مالکیت شرکت ارتباط شگرف ایرانیان به شرکت اشراق ایمن مهرگان منتقل شده است.</t>
  </si>
  <si>
    <t>شرکت بیمه رازی (سهامی عام)</t>
  </si>
  <si>
    <t xml:space="preserve">یادداشتهای توضیحی صورتهای  مالی </t>
  </si>
  <si>
    <t>سال مالی منتهی به 29 اسفند 1398</t>
  </si>
  <si>
    <t xml:space="preserve">سال مالی  1398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</si>
</sst>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_(* #,##0.00_);_(* \(#,##0.00\);_(* &quot;-&quot;??_);_(@_)"/>
    <numFmt numFmtId="165" formatCode="#,##0_-;\(#,###\)"/>
    <numFmt numFmtId="166" formatCode="0.0%"/>
    <numFmt numFmtId="167" formatCode="_-* #.##0.00_-;_-* #.##0.00\-;_-* &quot;-&quot;??_-;_-@_-"/>
    <numFmt numFmtId="168" formatCode="_-* #,##0.00\ _ر_ي_ا_ل_-;\-* #,##0.00\ _ر_ي_ا_ل_-;_-* &quot;-&quot;??\ _ر_ي_ا_ل_-;_-@_-"/>
    <numFmt numFmtId="169" formatCode="#,##0_-;\(#,##0\)"/>
    <numFmt numFmtId="170" formatCode="#,##0;\(#,##0\)"/>
    <numFmt numFmtId="171" formatCode="#,##0.0"/>
  </numFmts>
  <fonts count="95">
    <font>
      <sz val="11"/>
      <color theme="1"/>
      <name val="Arial"/>
      <family val="2"/>
      <charset val="178"/>
      <scheme val="minor"/>
    </font>
    <font>
      <sz val="11"/>
      <color theme="1"/>
      <name val="Arial"/>
      <family val="2"/>
      <scheme val="minor"/>
    </font>
    <font>
      <sz val="11"/>
      <color theme="1"/>
      <name val="Arial"/>
      <family val="2"/>
      <charset val="178"/>
      <scheme val="minor"/>
    </font>
    <font>
      <sz val="14"/>
      <color theme="1"/>
      <name val="B Zar"/>
      <charset val="178"/>
    </font>
    <font>
      <sz val="10"/>
      <name val="Arial"/>
      <family val="2"/>
    </font>
    <font>
      <b/>
      <sz val="18"/>
      <name val="B Koodak"/>
      <charset val="178"/>
    </font>
    <font>
      <b/>
      <sz val="14"/>
      <color theme="1"/>
      <name val="B Zar"/>
      <charset val="178"/>
    </font>
    <font>
      <b/>
      <sz val="14"/>
      <name val="B Koodak"/>
      <charset val="178"/>
    </font>
    <font>
      <sz val="11"/>
      <color indexed="8"/>
      <name val="Arial"/>
      <family val="2"/>
      <charset val="178"/>
    </font>
    <font>
      <sz val="11"/>
      <color indexed="9"/>
      <name val="Arial"/>
      <family val="2"/>
      <charset val="178"/>
    </font>
    <font>
      <sz val="11"/>
      <color indexed="20"/>
      <name val="Arial"/>
      <family val="2"/>
      <charset val="178"/>
    </font>
    <font>
      <b/>
      <sz val="11"/>
      <color indexed="52"/>
      <name val="Arial"/>
      <family val="2"/>
      <charset val="178"/>
    </font>
    <font>
      <b/>
      <sz val="11"/>
      <color indexed="9"/>
      <name val="Arial"/>
      <family val="2"/>
      <charset val="178"/>
    </font>
    <font>
      <sz val="11"/>
      <color indexed="8"/>
      <name val="Yagut"/>
      <family val="2"/>
      <charset val="178"/>
    </font>
    <font>
      <sz val="12"/>
      <color indexed="8"/>
      <name val="Yagut"/>
      <family val="2"/>
      <charset val="178"/>
    </font>
    <font>
      <sz val="12"/>
      <color theme="1"/>
      <name val="Yagut"/>
      <family val="2"/>
      <charset val="178"/>
    </font>
    <font>
      <sz val="11"/>
      <color indexed="8"/>
      <name val="Calibri"/>
      <family val="2"/>
      <charset val="178"/>
    </font>
    <font>
      <sz val="12"/>
      <color indexed="8"/>
      <name val="Zar"/>
      <family val="2"/>
      <charset val="178"/>
    </font>
    <font>
      <sz val="12"/>
      <color theme="1"/>
      <name val="Zar"/>
      <family val="2"/>
      <charset val="178"/>
    </font>
    <font>
      <sz val="10"/>
      <name val="Yagut"/>
      <charset val="178"/>
    </font>
    <font>
      <sz val="11"/>
      <color theme="1"/>
      <name val="Arial"/>
      <family val="2"/>
      <scheme val="minor"/>
    </font>
    <font>
      <i/>
      <sz val="11"/>
      <color indexed="23"/>
      <name val="Arial"/>
      <family val="2"/>
      <charset val="178"/>
    </font>
    <font>
      <sz val="11"/>
      <color indexed="17"/>
      <name val="Arial"/>
      <family val="2"/>
      <charset val="178"/>
    </font>
    <font>
      <b/>
      <sz val="15"/>
      <color indexed="56"/>
      <name val="Arial"/>
      <family val="2"/>
      <charset val="178"/>
    </font>
    <font>
      <b/>
      <sz val="13"/>
      <color indexed="56"/>
      <name val="Arial"/>
      <family val="2"/>
      <charset val="178"/>
    </font>
    <font>
      <b/>
      <sz val="11"/>
      <color indexed="56"/>
      <name val="Arial"/>
      <family val="2"/>
      <charset val="178"/>
    </font>
    <font>
      <u/>
      <sz val="10"/>
      <color indexed="18"/>
      <name val="Arial"/>
      <family val="2"/>
    </font>
    <font>
      <u/>
      <sz val="10"/>
      <color indexed="12"/>
      <name val="Arial"/>
      <family val="2"/>
    </font>
    <font>
      <sz val="11"/>
      <color indexed="62"/>
      <name val="Arial"/>
      <family val="2"/>
      <charset val="178"/>
    </font>
    <font>
      <sz val="11"/>
      <color indexed="52"/>
      <name val="Arial"/>
      <family val="2"/>
      <charset val="178"/>
    </font>
    <font>
      <sz val="11"/>
      <color indexed="60"/>
      <name val="Arial"/>
      <family val="2"/>
      <charset val="178"/>
    </font>
    <font>
      <sz val="10"/>
      <name val="Tahoma"/>
      <family val="2"/>
    </font>
    <font>
      <sz val="11"/>
      <color rgb="FF000000"/>
      <name val="Arial"/>
      <family val="2"/>
      <scheme val="minor"/>
    </font>
    <font>
      <sz val="11"/>
      <color theme="1"/>
      <name val="Yagut"/>
      <family val="2"/>
      <charset val="178"/>
    </font>
    <font>
      <sz val="12"/>
      <color theme="1"/>
      <name val="Nazanin"/>
      <family val="2"/>
      <charset val="178"/>
    </font>
    <font>
      <sz val="10"/>
      <color indexed="8"/>
      <name val="Calibri"/>
      <family val="2"/>
    </font>
    <font>
      <b/>
      <sz val="11"/>
      <color indexed="63"/>
      <name val="Arial"/>
      <family val="2"/>
      <charset val="178"/>
    </font>
    <font>
      <b/>
      <sz val="18"/>
      <color indexed="56"/>
      <name val="Times New Roman"/>
      <family val="2"/>
      <charset val="178"/>
    </font>
    <font>
      <b/>
      <sz val="11"/>
      <color indexed="8"/>
      <name val="Arial"/>
      <family val="2"/>
      <charset val="178"/>
    </font>
    <font>
      <sz val="11"/>
      <color indexed="10"/>
      <name val="Arial"/>
      <family val="2"/>
      <charset val="178"/>
    </font>
    <font>
      <b/>
      <sz val="16"/>
      <name val="B Koodak"/>
      <charset val="178"/>
    </font>
    <font>
      <b/>
      <sz val="9"/>
      <color indexed="81"/>
      <name val="Tahoma"/>
      <family val="2"/>
    </font>
    <font>
      <sz val="9"/>
      <color indexed="81"/>
      <name val="Tahoma"/>
      <family val="2"/>
    </font>
    <font>
      <b/>
      <sz val="12"/>
      <name val="B Zar"/>
      <charset val="178"/>
    </font>
    <font>
      <b/>
      <sz val="11"/>
      <color theme="1"/>
      <name val="B Nazanin"/>
      <charset val="178"/>
    </font>
    <font>
      <b/>
      <sz val="11"/>
      <color theme="1"/>
      <name val="Times New Roman"/>
      <family val="1"/>
      <scheme val="major"/>
    </font>
    <font>
      <b/>
      <sz val="13"/>
      <name val="B Koodak"/>
      <charset val="178"/>
    </font>
    <font>
      <u/>
      <sz val="11"/>
      <color theme="10"/>
      <name val="Arial"/>
      <family val="2"/>
      <charset val="178"/>
      <scheme val="minor"/>
    </font>
    <font>
      <b/>
      <sz val="11"/>
      <color theme="1"/>
      <name val="B Titr"/>
      <charset val="178"/>
    </font>
    <font>
      <sz val="11"/>
      <color theme="1"/>
      <name val="B Titr"/>
      <charset val="178"/>
    </font>
    <font>
      <sz val="11"/>
      <color theme="1"/>
      <name val="B Mitra"/>
      <charset val="178"/>
    </font>
    <font>
      <b/>
      <sz val="11"/>
      <color rgb="FF000000"/>
      <name val="B Mitra"/>
      <charset val="178"/>
    </font>
    <font>
      <sz val="11"/>
      <color theme="1"/>
      <name val="Times New Roman"/>
      <family val="1"/>
    </font>
    <font>
      <sz val="11"/>
      <color rgb="FF000000"/>
      <name val="B Mitra"/>
      <charset val="178"/>
    </font>
    <font>
      <sz val="12"/>
      <color rgb="FF000000"/>
      <name val="B Mitra"/>
      <charset val="178"/>
    </font>
    <font>
      <sz val="12"/>
      <color theme="1"/>
      <name val="B Mitra"/>
      <charset val="178"/>
    </font>
    <font>
      <sz val="9"/>
      <color rgb="FF000000"/>
      <name val="B Mitra"/>
      <charset val="178"/>
    </font>
    <font>
      <b/>
      <sz val="12"/>
      <color rgb="FF000000"/>
      <name val="B Mitra"/>
      <charset val="178"/>
    </font>
    <font>
      <sz val="13"/>
      <color rgb="FF000000"/>
      <name val="B Mitra"/>
      <charset val="178"/>
    </font>
    <font>
      <sz val="10"/>
      <color theme="1"/>
      <name val="Times New Roman"/>
      <family val="1"/>
    </font>
    <font>
      <b/>
      <sz val="10"/>
      <color rgb="FF000000"/>
      <name val="B Mitra"/>
      <charset val="178"/>
    </font>
    <font>
      <sz val="11"/>
      <color rgb="FFFF0000"/>
      <name val="Arial"/>
      <family val="2"/>
      <charset val="178"/>
      <scheme val="minor"/>
    </font>
    <font>
      <b/>
      <sz val="11"/>
      <color theme="1"/>
      <name val="Times New Roman"/>
      <family val="1"/>
    </font>
    <font>
      <b/>
      <sz val="11"/>
      <color theme="1"/>
      <name val="B Mitra"/>
      <charset val="178"/>
    </font>
    <font>
      <b/>
      <sz val="9"/>
      <color rgb="FF000000"/>
      <name val="B Mitra"/>
      <charset val="178"/>
    </font>
    <font>
      <b/>
      <sz val="12"/>
      <color theme="1"/>
      <name val="B Titr"/>
      <charset val="178"/>
    </font>
    <font>
      <b/>
      <sz val="12"/>
      <color theme="1"/>
      <name val="B Mitra"/>
      <charset val="178"/>
    </font>
    <font>
      <b/>
      <sz val="12"/>
      <color theme="1"/>
      <name val="Times New Roman"/>
      <family val="1"/>
    </font>
    <font>
      <b/>
      <sz val="10"/>
      <color theme="1"/>
      <name val="B Mitra"/>
      <charset val="178"/>
    </font>
    <font>
      <sz val="12"/>
      <color theme="1"/>
      <name val="Times New Roman"/>
      <family val="1"/>
    </font>
    <font>
      <b/>
      <sz val="12"/>
      <color theme="1"/>
      <name val="Wingdings"/>
      <charset val="2"/>
    </font>
    <font>
      <sz val="10"/>
      <color theme="1"/>
      <name val="B Mitra"/>
      <charset val="178"/>
    </font>
    <font>
      <b/>
      <sz val="14"/>
      <color theme="1"/>
      <name val="B Mitra"/>
      <charset val="178"/>
    </font>
    <font>
      <sz val="12"/>
      <color theme="1"/>
      <name val="Arial"/>
      <family val="2"/>
      <charset val="178"/>
      <scheme val="minor"/>
    </font>
    <font>
      <sz val="13"/>
      <color theme="1"/>
      <name val="Times New Roman"/>
      <family val="1"/>
    </font>
    <font>
      <sz val="13"/>
      <color theme="1"/>
      <name val="B Mitra"/>
      <charset val="178"/>
    </font>
    <font>
      <sz val="10"/>
      <color theme="1"/>
      <name val="Arial"/>
      <family val="2"/>
      <scheme val="minor"/>
    </font>
    <font>
      <sz val="10"/>
      <color rgb="FF000000"/>
      <name val="B Mitra"/>
      <charset val="178"/>
    </font>
    <font>
      <sz val="12"/>
      <color rgb="FF000000"/>
      <name val="B Nazanin"/>
      <charset val="178"/>
    </font>
    <font>
      <sz val="11"/>
      <color theme="0"/>
      <name val="Arial"/>
      <family val="2"/>
      <charset val="178"/>
      <scheme val="minor"/>
    </font>
    <font>
      <sz val="14"/>
      <color theme="1"/>
      <name val="B Mitra"/>
      <charset val="178"/>
    </font>
    <font>
      <sz val="12"/>
      <color theme="1"/>
      <name val="B Titr"/>
      <charset val="178"/>
    </font>
    <font>
      <b/>
      <sz val="8"/>
      <color theme="1"/>
      <name val="B Mitra"/>
      <charset val="178"/>
    </font>
    <font>
      <sz val="8"/>
      <color theme="1"/>
      <name val="B Mitra"/>
      <charset val="178"/>
    </font>
    <font>
      <sz val="9"/>
      <color theme="1"/>
      <name val="B Mitra"/>
      <charset val="178"/>
    </font>
    <font>
      <sz val="13"/>
      <color theme="1"/>
      <name val="Bookshelf Symbol 7"/>
      <charset val="2"/>
    </font>
    <font>
      <sz val="10"/>
      <color theme="1"/>
      <name val="Lotus"/>
      <charset val="178"/>
    </font>
    <font>
      <sz val="14"/>
      <name val="B Zar"/>
      <charset val="178"/>
    </font>
    <font>
      <sz val="11"/>
      <name val="B Titr"/>
      <charset val="178"/>
    </font>
    <font>
      <sz val="11"/>
      <name val="B Mitra"/>
      <charset val="178"/>
    </font>
    <font>
      <b/>
      <sz val="12"/>
      <name val="B Mitra"/>
      <charset val="178"/>
    </font>
    <font>
      <b/>
      <sz val="14"/>
      <name val="B Mitra"/>
      <charset val="178"/>
    </font>
    <font>
      <b/>
      <sz val="10"/>
      <name val="B Mitra"/>
      <charset val="178"/>
    </font>
    <font>
      <sz val="12"/>
      <name val="B Mitra"/>
      <charset val="178"/>
    </font>
    <font>
      <sz val="13"/>
      <name val="B Mitra"/>
      <charset val="178"/>
    </font>
  </fonts>
  <fills count="28">
    <fill>
      <patternFill patternType="none"/>
    </fill>
    <fill>
      <patternFill patternType="gray125"/>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s>
  <borders count="42">
    <border>
      <left/>
      <right/>
      <top/>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top style="medium">
        <color rgb="FF000000"/>
      </top>
      <bottom/>
      <diagonal/>
    </border>
    <border>
      <left/>
      <right/>
      <top style="medium">
        <color indexed="64"/>
      </top>
      <bottom style="medium">
        <color indexed="64"/>
      </bottom>
      <diagonal/>
    </border>
    <border>
      <left/>
      <right/>
      <top style="medium">
        <color indexed="64"/>
      </top>
      <bottom style="double">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40257">
    <xf numFmtId="0" fontId="0" fillId="0" borderId="0"/>
    <xf numFmtId="0" fontId="4" fillId="0" borderId="0"/>
    <xf numFmtId="0" fontId="8" fillId="3" borderId="0" applyNumberFormat="0" applyBorder="0" applyAlignment="0" applyProtection="0"/>
    <xf numFmtId="0" fontId="8"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1" fillId="21" borderId="6" applyNumberFormat="0" applyAlignment="0" applyProtection="0"/>
    <xf numFmtId="0" fontId="11" fillId="21" borderId="6" applyNumberFormat="0" applyAlignment="0" applyProtection="0"/>
    <xf numFmtId="0" fontId="4" fillId="21" borderId="6" applyNumberFormat="0" applyAlignment="0" applyProtection="0"/>
    <xf numFmtId="0" fontId="4" fillId="21" borderId="6" applyNumberFormat="0" applyAlignment="0" applyProtection="0"/>
    <xf numFmtId="0" fontId="4" fillId="21" borderId="6" applyNumberFormat="0" applyAlignment="0" applyProtection="0"/>
    <xf numFmtId="0" fontId="4" fillId="21" borderId="6" applyNumberFormat="0" applyAlignment="0" applyProtection="0"/>
    <xf numFmtId="0" fontId="4" fillId="21" borderId="6" applyNumberFormat="0" applyAlignment="0" applyProtection="0"/>
    <xf numFmtId="0" fontId="4" fillId="21" borderId="6" applyNumberFormat="0" applyAlignment="0" applyProtection="0"/>
    <xf numFmtId="0" fontId="4" fillId="21" borderId="6" applyNumberFormat="0" applyAlignment="0" applyProtection="0"/>
    <xf numFmtId="0" fontId="4" fillId="21" borderId="6" applyNumberFormat="0" applyAlignment="0" applyProtection="0"/>
    <xf numFmtId="0" fontId="4" fillId="21" borderId="6" applyNumberFormat="0" applyAlignment="0" applyProtection="0"/>
    <xf numFmtId="0" fontId="4" fillId="21" borderId="6" applyNumberFormat="0" applyAlignment="0" applyProtection="0"/>
    <xf numFmtId="0" fontId="4" fillId="21" borderId="6" applyNumberFormat="0" applyAlignment="0" applyProtection="0"/>
    <xf numFmtId="0" fontId="4" fillId="21" borderId="6" applyNumberFormat="0" applyAlignment="0" applyProtection="0"/>
    <xf numFmtId="0" fontId="4" fillId="21" borderId="6" applyNumberFormat="0" applyAlignment="0" applyProtection="0"/>
    <xf numFmtId="0" fontId="4" fillId="21" borderId="6" applyNumberFormat="0" applyAlignment="0" applyProtection="0"/>
    <xf numFmtId="0" fontId="4" fillId="21" borderId="6" applyNumberFormat="0" applyAlignment="0" applyProtection="0"/>
    <xf numFmtId="0" fontId="4" fillId="21" borderId="6" applyNumberFormat="0" applyAlignment="0" applyProtection="0"/>
    <xf numFmtId="0" fontId="4" fillId="21" borderId="6" applyNumberFormat="0" applyAlignment="0" applyProtection="0"/>
    <xf numFmtId="0" fontId="4" fillId="21" borderId="6" applyNumberFormat="0" applyAlignment="0" applyProtection="0"/>
    <xf numFmtId="0" fontId="4" fillId="21" borderId="6" applyNumberFormat="0" applyAlignment="0" applyProtection="0"/>
    <xf numFmtId="0" fontId="11" fillId="21" borderId="6" applyNumberFormat="0" applyAlignment="0" applyProtection="0"/>
    <xf numFmtId="0" fontId="11" fillId="21" borderId="6" applyNumberFormat="0" applyAlignment="0" applyProtection="0"/>
    <xf numFmtId="0" fontId="11" fillId="21" borderId="6" applyNumberFormat="0" applyAlignment="0" applyProtection="0"/>
    <xf numFmtId="0" fontId="11" fillId="21" borderId="6" applyNumberFormat="0" applyAlignment="0" applyProtection="0"/>
    <xf numFmtId="0" fontId="12" fillId="22" borderId="7" applyNumberFormat="0" applyAlignment="0" applyProtection="0"/>
    <xf numFmtId="0" fontId="12" fillId="22" borderId="7" applyNumberFormat="0" applyAlignment="0" applyProtection="0"/>
    <xf numFmtId="0" fontId="4" fillId="22" borderId="7" applyNumberFormat="0" applyAlignment="0" applyProtection="0"/>
    <xf numFmtId="0" fontId="4" fillId="22" borderId="7" applyNumberFormat="0" applyAlignment="0" applyProtection="0"/>
    <xf numFmtId="0" fontId="4" fillId="22" borderId="7" applyNumberFormat="0" applyAlignment="0" applyProtection="0"/>
    <xf numFmtId="0" fontId="4" fillId="22" borderId="7" applyNumberFormat="0" applyAlignment="0" applyProtection="0"/>
    <xf numFmtId="0" fontId="4" fillId="22" borderId="7" applyNumberFormat="0" applyAlignment="0" applyProtection="0"/>
    <xf numFmtId="0" fontId="4" fillId="22" borderId="7" applyNumberFormat="0" applyAlignment="0" applyProtection="0"/>
    <xf numFmtId="0" fontId="4" fillId="22" borderId="7" applyNumberFormat="0" applyAlignment="0" applyProtection="0"/>
    <xf numFmtId="0" fontId="4" fillId="22" borderId="7" applyNumberFormat="0" applyAlignment="0" applyProtection="0"/>
    <xf numFmtId="0" fontId="4" fillId="22" borderId="7" applyNumberFormat="0" applyAlignment="0" applyProtection="0"/>
    <xf numFmtId="0" fontId="4" fillId="22" borderId="7" applyNumberFormat="0" applyAlignment="0" applyProtection="0"/>
    <xf numFmtId="0" fontId="4" fillId="22" borderId="7" applyNumberFormat="0" applyAlignment="0" applyProtection="0"/>
    <xf numFmtId="0" fontId="4" fillId="22" borderId="7" applyNumberFormat="0" applyAlignment="0" applyProtection="0"/>
    <xf numFmtId="0" fontId="4" fillId="22" borderId="7" applyNumberFormat="0" applyAlignment="0" applyProtection="0"/>
    <xf numFmtId="0" fontId="4" fillId="22" borderId="7" applyNumberFormat="0" applyAlignment="0" applyProtection="0"/>
    <xf numFmtId="0" fontId="4" fillId="22" borderId="7" applyNumberFormat="0" applyAlignment="0" applyProtection="0"/>
    <xf numFmtId="0" fontId="4" fillId="22" borderId="7" applyNumberFormat="0" applyAlignment="0" applyProtection="0"/>
    <xf numFmtId="0" fontId="4" fillId="22" borderId="7" applyNumberFormat="0" applyAlignment="0" applyProtection="0"/>
    <xf numFmtId="0" fontId="4" fillId="22" borderId="7" applyNumberFormat="0" applyAlignment="0" applyProtection="0"/>
    <xf numFmtId="0" fontId="4" fillId="22" borderId="7" applyNumberFormat="0" applyAlignment="0" applyProtection="0"/>
    <xf numFmtId="0" fontId="12" fillId="22" borderId="7" applyNumberFormat="0" applyAlignment="0" applyProtection="0"/>
    <xf numFmtId="0" fontId="12" fillId="22" borderId="7" applyNumberFormat="0" applyAlignment="0" applyProtection="0"/>
    <xf numFmtId="0" fontId="12" fillId="22" borderId="7" applyNumberFormat="0" applyAlignment="0" applyProtection="0"/>
    <xf numFmtId="0" fontId="12" fillId="22" borderId="7" applyNumberFormat="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alignment wrapText="1"/>
    </xf>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alignment wrapText="1"/>
    </xf>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alignment wrapText="1"/>
    </xf>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8"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8" fillId="0" borderId="0" applyFont="0" applyFill="0" applyBorder="0" applyAlignment="0" applyProtection="0"/>
    <xf numFmtId="43" fontId="4" fillId="0" borderId="0" applyFont="0" applyFill="0" applyBorder="0" applyAlignment="0" applyProtection="0">
      <alignment wrapText="1"/>
    </xf>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 fillId="0" borderId="0" applyFont="0" applyFill="0" applyBorder="0" applyAlignment="0" applyProtection="0">
      <alignment wrapText="1"/>
    </xf>
    <xf numFmtId="43" fontId="4" fillId="0" borderId="0" applyFont="0" applyFill="0" applyBorder="0" applyAlignment="0" applyProtection="0"/>
    <xf numFmtId="43" fontId="1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2" fillId="0" borderId="0" applyFont="0" applyFill="0" applyBorder="0" applyAlignment="0" applyProtection="0"/>
    <xf numFmtId="43" fontId="19" fillId="0" borderId="0" applyFont="0" applyFill="0" applyBorder="0" applyAlignment="0" applyProtection="0"/>
    <xf numFmtId="164" fontId="2" fillId="0" borderId="0" applyFont="0" applyFill="0" applyBorder="0" applyAlignment="0" applyProtection="0"/>
    <xf numFmtId="43" fontId="4" fillId="0" borderId="0" applyFont="0" applyFill="0" applyBorder="0" applyAlignment="0" applyProtection="0">
      <alignment wrapText="1"/>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43" fontId="20" fillId="0" borderId="0" applyFont="0" applyFill="0" applyBorder="0" applyAlignment="0" applyProtection="0"/>
    <xf numFmtId="167" fontId="2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alignmen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alignmen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alignmen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alignmen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alignmen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alignmen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alignment wrapText="1"/>
    </xf>
    <xf numFmtId="43" fontId="19" fillId="0" borderId="0" applyFont="0" applyFill="0" applyBorder="0" applyAlignment="0" applyProtection="0"/>
    <xf numFmtId="43" fontId="4" fillId="0" borderId="0" applyFont="0" applyFill="0" applyBorder="0" applyAlignment="0" applyProtection="0">
      <alignment wrapText="1"/>
    </xf>
    <xf numFmtId="43" fontId="19" fillId="0" borderId="0" applyFont="0" applyFill="0" applyBorder="0" applyAlignment="0" applyProtection="0"/>
    <xf numFmtId="43" fontId="4" fillId="0" borderId="0" applyFont="0" applyFill="0" applyBorder="0" applyAlignment="0" applyProtection="0">
      <alignment wrapText="1"/>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alignment wrapText="1"/>
    </xf>
    <xf numFmtId="43" fontId="19" fillId="0" borderId="0" applyFont="0" applyFill="0" applyBorder="0" applyAlignment="0" applyProtection="0"/>
    <xf numFmtId="43" fontId="4" fillId="0" borderId="0" applyFont="0" applyFill="0" applyBorder="0" applyAlignment="0" applyProtection="0">
      <alignment wrapText="1"/>
    </xf>
    <xf numFmtId="43" fontId="19" fillId="0" borderId="0" applyFont="0" applyFill="0" applyBorder="0" applyAlignment="0" applyProtection="0"/>
    <xf numFmtId="43" fontId="4" fillId="0" borderId="0" applyFont="0" applyFill="0" applyBorder="0" applyAlignment="0" applyProtection="0">
      <alignment wrapText="1"/>
    </xf>
    <xf numFmtId="43" fontId="19" fillId="0" borderId="0" applyFont="0" applyFill="0" applyBorder="0" applyAlignment="0" applyProtection="0"/>
    <xf numFmtId="43" fontId="4" fillId="0" borderId="0" applyFont="0" applyFill="0" applyBorder="0" applyAlignment="0" applyProtection="0">
      <alignment wrapText="1"/>
    </xf>
    <xf numFmtId="43" fontId="19" fillId="0" borderId="0" applyFont="0" applyFill="0" applyBorder="0" applyAlignment="0" applyProtection="0"/>
    <xf numFmtId="43" fontId="4" fillId="0" borderId="0" applyFont="0" applyFill="0" applyBorder="0" applyAlignment="0" applyProtection="0">
      <alignment wrapText="1"/>
    </xf>
    <xf numFmtId="43" fontId="19" fillId="0" borderId="0" applyFont="0" applyFill="0" applyBorder="0" applyAlignment="0" applyProtection="0"/>
    <xf numFmtId="43" fontId="4" fillId="0" borderId="0" applyFont="0" applyFill="0" applyBorder="0" applyAlignment="0" applyProtection="0">
      <alignment wrapText="1"/>
    </xf>
    <xf numFmtId="43" fontId="19" fillId="0" borderId="0" applyFont="0" applyFill="0" applyBorder="0" applyAlignment="0" applyProtection="0"/>
    <xf numFmtId="43" fontId="4" fillId="0" borderId="0" applyFont="0" applyFill="0" applyBorder="0" applyAlignment="0" applyProtection="0">
      <alignment wrapText="1"/>
    </xf>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alignment wrapText="1"/>
    </xf>
    <xf numFmtId="43" fontId="19" fillId="0" borderId="0" applyFont="0" applyFill="0" applyBorder="0" applyAlignment="0" applyProtection="0"/>
    <xf numFmtId="43" fontId="4" fillId="0" borderId="0" applyFont="0" applyFill="0" applyBorder="0" applyAlignment="0" applyProtection="0">
      <alignment wrapText="1"/>
    </xf>
    <xf numFmtId="43" fontId="19" fillId="0" borderId="0" applyFont="0" applyFill="0" applyBorder="0" applyAlignment="0" applyProtection="0"/>
    <xf numFmtId="43" fontId="4" fillId="0" borderId="0" applyFont="0" applyFill="0" applyBorder="0" applyAlignment="0" applyProtection="0">
      <alignment wrapText="1"/>
    </xf>
    <xf numFmtId="43" fontId="19" fillId="0" borderId="0" applyFont="0" applyFill="0" applyBorder="0" applyAlignment="0" applyProtection="0"/>
    <xf numFmtId="43" fontId="4" fillId="0" borderId="0" applyFont="0" applyFill="0" applyBorder="0" applyAlignment="0" applyProtection="0">
      <alignmen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alignment wrapText="1"/>
    </xf>
    <xf numFmtId="43" fontId="19" fillId="0" borderId="0" applyFont="0" applyFill="0" applyBorder="0" applyAlignment="0" applyProtection="0"/>
    <xf numFmtId="43" fontId="4" fillId="0" borderId="0" applyFont="0" applyFill="0" applyBorder="0" applyAlignment="0" applyProtection="0">
      <alignment wrapText="1"/>
    </xf>
    <xf numFmtId="43" fontId="2" fillId="0" borderId="0" applyFont="0" applyFill="0" applyBorder="0" applyAlignment="0" applyProtection="0"/>
    <xf numFmtId="43" fontId="4" fillId="0" borderId="0" applyFont="0" applyFill="0" applyBorder="0" applyAlignment="0" applyProtection="0">
      <alignment wrapText="1"/>
    </xf>
    <xf numFmtId="43" fontId="2" fillId="0" borderId="0" applyFont="0" applyFill="0" applyBorder="0" applyAlignment="0" applyProtection="0"/>
    <xf numFmtId="43" fontId="4" fillId="0" borderId="0" applyFont="0" applyFill="0" applyBorder="0" applyAlignment="0" applyProtection="0">
      <alignment wrapText="1"/>
    </xf>
    <xf numFmtId="43" fontId="2" fillId="0" borderId="0" applyFont="0" applyFill="0" applyBorder="0" applyAlignment="0" applyProtection="0"/>
    <xf numFmtId="43" fontId="4" fillId="0" borderId="0" applyFont="0" applyFill="0" applyBorder="0" applyAlignment="0" applyProtection="0">
      <alignment wrapText="1"/>
    </xf>
    <xf numFmtId="168" fontId="4" fillId="0" borderId="0" applyFont="0" applyFill="0" applyBorder="0" applyAlignment="0" applyProtection="0"/>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1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9" fillId="0" borderId="0" applyFont="0" applyFill="0" applyBorder="0" applyAlignment="0" applyProtection="0"/>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alignment wrapText="1"/>
    </xf>
    <xf numFmtId="43" fontId="4"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alignment wrapText="1"/>
    </xf>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alignmen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 fillId="0" borderId="0" applyFont="0" applyFill="0" applyBorder="0" applyAlignment="0" applyProtection="0">
      <alignment wrapText="1"/>
    </xf>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8" fillId="0" borderId="0" applyFont="0" applyFill="0" applyBorder="0" applyAlignment="0" applyProtection="0"/>
    <xf numFmtId="43" fontId="4" fillId="0" borderId="0" applyFont="0" applyFill="0" applyBorder="0" applyAlignment="0" applyProtection="0">
      <alignment wrapText="1"/>
    </xf>
    <xf numFmtId="43" fontId="2"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alignmen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alignment wrapText="1"/>
    </xf>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8" fillId="0" borderId="0" applyFont="0" applyFill="0" applyBorder="0" applyAlignment="0" applyProtection="0"/>
    <xf numFmtId="43" fontId="4" fillId="0" borderId="0" applyFont="0" applyFill="0" applyBorder="0" applyAlignment="0" applyProtection="0">
      <alignment wrapText="1"/>
    </xf>
    <xf numFmtId="43" fontId="16"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8" fillId="0" borderId="0" applyFont="0" applyFill="0" applyBorder="0" applyAlignment="0" applyProtection="0"/>
    <xf numFmtId="43" fontId="4" fillId="0" borderId="0" applyFont="0" applyFill="0" applyBorder="0" applyAlignment="0" applyProtection="0">
      <alignment wrapText="1"/>
    </xf>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alignment wrapText="1"/>
    </xf>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alignment wrapText="1"/>
    </xf>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alignmen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alignment wrapText="1"/>
    </xf>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alignment wrapText="1"/>
    </xf>
    <xf numFmtId="43" fontId="2" fillId="0" borderId="0" applyFont="0" applyFill="0" applyBorder="0" applyAlignment="0" applyProtection="0"/>
    <xf numFmtId="43" fontId="4" fillId="0" borderId="0" applyFont="0" applyFill="0" applyBorder="0" applyAlignment="0" applyProtection="0">
      <alignment wrapText="1"/>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alignment wrapText="1"/>
    </xf>
    <xf numFmtId="164" fontId="20" fillId="0" borderId="0" applyFont="0" applyFill="0" applyBorder="0" applyAlignment="0" applyProtection="0"/>
    <xf numFmtId="43" fontId="4" fillId="0" borderId="0" applyFont="0" applyFill="0" applyBorder="0" applyAlignment="0" applyProtection="0">
      <alignment wrapText="1"/>
    </xf>
    <xf numFmtId="43" fontId="4"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alignment wrapText="1"/>
    </xf>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alignment wrapText="1"/>
    </xf>
    <xf numFmtId="164" fontId="20" fillId="0" borderId="0" applyFont="0" applyFill="0" applyBorder="0" applyAlignment="0" applyProtection="0"/>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alignment wrapText="1"/>
    </xf>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alignment wrapText="1"/>
    </xf>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alignment wrapText="1"/>
    </xf>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5" borderId="0" applyNumberFormat="0" applyBorder="0" applyAlignment="0" applyProtection="0"/>
    <xf numFmtId="0" fontId="22"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3" fillId="0" borderId="8" applyNumberFormat="0" applyFill="0" applyAlignment="0" applyProtection="0"/>
    <xf numFmtId="0" fontId="23"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4" fillId="0" borderId="9" applyNumberFormat="0" applyFill="0" applyAlignment="0" applyProtection="0"/>
    <xf numFmtId="0" fontId="4" fillId="0" borderId="9" applyNumberFormat="0" applyFill="0" applyAlignment="0" applyProtection="0"/>
    <xf numFmtId="0" fontId="4" fillId="0" borderId="9" applyNumberFormat="0" applyFill="0" applyAlignment="0" applyProtection="0"/>
    <xf numFmtId="0" fontId="4" fillId="0" borderId="9" applyNumberFormat="0" applyFill="0" applyAlignment="0" applyProtection="0"/>
    <xf numFmtId="0" fontId="4" fillId="0" borderId="9" applyNumberFormat="0" applyFill="0" applyAlignment="0" applyProtection="0"/>
    <xf numFmtId="0" fontId="4" fillId="0" borderId="9" applyNumberFormat="0" applyFill="0" applyAlignment="0" applyProtection="0"/>
    <xf numFmtId="0" fontId="4" fillId="0" borderId="9" applyNumberFormat="0" applyFill="0" applyAlignment="0" applyProtection="0"/>
    <xf numFmtId="0" fontId="4" fillId="0" borderId="9" applyNumberFormat="0" applyFill="0" applyAlignment="0" applyProtection="0"/>
    <xf numFmtId="0" fontId="4" fillId="0" borderId="9" applyNumberFormat="0" applyFill="0" applyAlignment="0" applyProtection="0"/>
    <xf numFmtId="0" fontId="4" fillId="0" borderId="9" applyNumberFormat="0" applyFill="0" applyAlignment="0" applyProtection="0"/>
    <xf numFmtId="0" fontId="4" fillId="0" borderId="9" applyNumberFormat="0" applyFill="0" applyAlignment="0" applyProtection="0"/>
    <xf numFmtId="0" fontId="4" fillId="0" borderId="9" applyNumberFormat="0" applyFill="0" applyAlignment="0" applyProtection="0"/>
    <xf numFmtId="0" fontId="4" fillId="0" borderId="9" applyNumberFormat="0" applyFill="0" applyAlignment="0" applyProtection="0"/>
    <xf numFmtId="0" fontId="4" fillId="0" borderId="9" applyNumberFormat="0" applyFill="0" applyAlignment="0" applyProtection="0"/>
    <xf numFmtId="0" fontId="4" fillId="0" borderId="9" applyNumberFormat="0" applyFill="0" applyAlignment="0" applyProtection="0"/>
    <xf numFmtId="0" fontId="4" fillId="0" borderId="9" applyNumberFormat="0" applyFill="0" applyAlignment="0" applyProtection="0"/>
    <xf numFmtId="0" fontId="4" fillId="0" borderId="9" applyNumberFormat="0" applyFill="0" applyAlignment="0" applyProtection="0"/>
    <xf numFmtId="0" fontId="4" fillId="0" borderId="9" applyNumberFormat="0" applyFill="0" applyAlignment="0" applyProtection="0"/>
    <xf numFmtId="0" fontId="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4"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8" borderId="6" applyNumberFormat="0" applyAlignment="0" applyProtection="0"/>
    <xf numFmtId="0" fontId="28" fillId="8" borderId="6" applyNumberFormat="0" applyAlignment="0" applyProtection="0"/>
    <xf numFmtId="0" fontId="4" fillId="8" borderId="6" applyNumberFormat="0" applyAlignment="0" applyProtection="0"/>
    <xf numFmtId="0" fontId="4" fillId="8" borderId="6" applyNumberFormat="0" applyAlignment="0" applyProtection="0"/>
    <xf numFmtId="0" fontId="4" fillId="8" borderId="6" applyNumberFormat="0" applyAlignment="0" applyProtection="0"/>
    <xf numFmtId="0" fontId="4" fillId="8" borderId="6" applyNumberFormat="0" applyAlignment="0" applyProtection="0"/>
    <xf numFmtId="0" fontId="4" fillId="8" borderId="6" applyNumberFormat="0" applyAlignment="0" applyProtection="0"/>
    <xf numFmtId="0" fontId="4" fillId="8" borderId="6" applyNumberFormat="0" applyAlignment="0" applyProtection="0"/>
    <xf numFmtId="0" fontId="4" fillId="8" borderId="6" applyNumberFormat="0" applyAlignment="0" applyProtection="0"/>
    <xf numFmtId="0" fontId="4" fillId="8" borderId="6" applyNumberFormat="0" applyAlignment="0" applyProtection="0"/>
    <xf numFmtId="0" fontId="4" fillId="8" borderId="6" applyNumberFormat="0" applyAlignment="0" applyProtection="0"/>
    <xf numFmtId="0" fontId="4" fillId="8" borderId="6" applyNumberFormat="0" applyAlignment="0" applyProtection="0"/>
    <xf numFmtId="0" fontId="4" fillId="8" borderId="6" applyNumberFormat="0" applyAlignment="0" applyProtection="0"/>
    <xf numFmtId="0" fontId="4" fillId="8" borderId="6" applyNumberFormat="0" applyAlignment="0" applyProtection="0"/>
    <xf numFmtId="0" fontId="4" fillId="8" borderId="6" applyNumberFormat="0" applyAlignment="0" applyProtection="0"/>
    <xf numFmtId="0" fontId="4" fillId="8" borderId="6" applyNumberFormat="0" applyAlignment="0" applyProtection="0"/>
    <xf numFmtId="0" fontId="4" fillId="8" borderId="6" applyNumberFormat="0" applyAlignment="0" applyProtection="0"/>
    <xf numFmtId="0" fontId="4" fillId="8" borderId="6" applyNumberFormat="0" applyAlignment="0" applyProtection="0"/>
    <xf numFmtId="0" fontId="4" fillId="8" borderId="6" applyNumberFormat="0" applyAlignment="0" applyProtection="0"/>
    <xf numFmtId="0" fontId="4" fillId="8" borderId="6" applyNumberFormat="0" applyAlignment="0" applyProtection="0"/>
    <xf numFmtId="0" fontId="4" fillId="8" borderId="6" applyNumberFormat="0" applyAlignment="0" applyProtection="0"/>
    <xf numFmtId="0" fontId="28" fillId="8" borderId="6" applyNumberFormat="0" applyAlignment="0" applyProtection="0"/>
    <xf numFmtId="0" fontId="28" fillId="8" borderId="6" applyNumberFormat="0" applyAlignment="0" applyProtection="0"/>
    <xf numFmtId="0" fontId="28" fillId="8" borderId="6" applyNumberFormat="0" applyAlignment="0" applyProtection="0"/>
    <xf numFmtId="0" fontId="28" fillId="8" borderId="6" applyNumberFormat="0" applyAlignment="0" applyProtection="0"/>
    <xf numFmtId="0" fontId="29" fillId="0" borderId="11" applyNumberFormat="0" applyFill="0" applyAlignment="0" applyProtection="0"/>
    <xf numFmtId="0" fontId="29" fillId="0" borderId="11" applyNumberFormat="0" applyFill="0" applyAlignment="0" applyProtection="0"/>
    <xf numFmtId="0" fontId="4" fillId="0" borderId="11" applyNumberFormat="0" applyFill="0" applyAlignment="0" applyProtection="0"/>
    <xf numFmtId="0" fontId="4" fillId="0" borderId="11" applyNumberFormat="0" applyFill="0" applyAlignment="0" applyProtection="0"/>
    <xf numFmtId="0" fontId="4" fillId="0" borderId="11" applyNumberFormat="0" applyFill="0" applyAlignment="0" applyProtection="0"/>
    <xf numFmtId="0" fontId="4" fillId="0" borderId="11" applyNumberFormat="0" applyFill="0" applyAlignment="0" applyProtection="0"/>
    <xf numFmtId="0" fontId="4" fillId="0" borderId="11" applyNumberFormat="0" applyFill="0" applyAlignment="0" applyProtection="0"/>
    <xf numFmtId="0" fontId="4" fillId="0" borderId="11" applyNumberFormat="0" applyFill="0" applyAlignment="0" applyProtection="0"/>
    <xf numFmtId="0" fontId="4" fillId="0" borderId="11" applyNumberFormat="0" applyFill="0" applyAlignment="0" applyProtection="0"/>
    <xf numFmtId="0" fontId="4" fillId="0" borderId="11" applyNumberFormat="0" applyFill="0" applyAlignment="0" applyProtection="0"/>
    <xf numFmtId="0" fontId="4" fillId="0" borderId="11" applyNumberFormat="0" applyFill="0" applyAlignment="0" applyProtection="0"/>
    <xf numFmtId="0" fontId="4" fillId="0" borderId="11" applyNumberFormat="0" applyFill="0" applyAlignment="0" applyProtection="0"/>
    <xf numFmtId="0" fontId="4" fillId="0" borderId="11" applyNumberFormat="0" applyFill="0" applyAlignment="0" applyProtection="0"/>
    <xf numFmtId="0" fontId="4" fillId="0" borderId="11" applyNumberFormat="0" applyFill="0" applyAlignment="0" applyProtection="0"/>
    <xf numFmtId="0" fontId="4" fillId="0" borderId="11" applyNumberFormat="0" applyFill="0" applyAlignment="0" applyProtection="0"/>
    <xf numFmtId="0" fontId="4" fillId="0" borderId="11" applyNumberFormat="0" applyFill="0" applyAlignment="0" applyProtection="0"/>
    <xf numFmtId="0" fontId="4" fillId="0" borderId="11" applyNumberFormat="0" applyFill="0" applyAlignment="0" applyProtection="0"/>
    <xf numFmtId="0" fontId="4" fillId="0" borderId="11" applyNumberFormat="0" applyFill="0" applyAlignment="0" applyProtection="0"/>
    <xf numFmtId="0" fontId="4" fillId="0" borderId="11" applyNumberFormat="0" applyFill="0" applyAlignment="0" applyProtection="0"/>
    <xf numFmtId="0" fontId="4" fillId="0" borderId="11" applyNumberFormat="0" applyFill="0" applyAlignment="0" applyProtection="0"/>
    <xf numFmtId="0" fontId="4"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29" fillId="0" borderId="11" applyNumberFormat="0" applyFill="0" applyAlignment="0" applyProtection="0"/>
    <xf numFmtId="0" fontId="30" fillId="23" borderId="0" applyNumberFormat="0" applyBorder="0" applyAlignment="0" applyProtection="0"/>
    <xf numFmtId="0" fontId="30"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alignment wrapText="1"/>
    </xf>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2"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alignment wrapText="1"/>
    </xf>
    <xf numFmtId="0" fontId="4" fillId="0" borderId="0"/>
    <xf numFmtId="0" fontId="4" fillId="0" borderId="0"/>
    <xf numFmtId="0" fontId="4" fillId="0" borderId="0"/>
    <xf numFmtId="0" fontId="4" fillId="0" borderId="0">
      <alignment wrapText="1"/>
    </xf>
    <xf numFmtId="0" fontId="4" fillId="0" borderId="0"/>
    <xf numFmtId="0" fontId="4" fillId="0" borderId="0"/>
    <xf numFmtId="0" fontId="4" fillId="0" borderId="0"/>
    <xf numFmtId="0" fontId="4" fillId="0" borderId="0">
      <alignment wrapText="1"/>
    </xf>
    <xf numFmtId="0" fontId="4" fillId="0" borderId="0"/>
    <xf numFmtId="0" fontId="4" fillId="0" borderId="0"/>
    <xf numFmtId="0" fontId="4" fillId="0" borderId="0"/>
    <xf numFmtId="0" fontId="4" fillId="0" borderId="0">
      <alignment wrapText="1"/>
    </xf>
    <xf numFmtId="0" fontId="2"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alignment wrapText="1"/>
    </xf>
    <xf numFmtId="0" fontId="4" fillId="0" borderId="0">
      <alignment wrapText="1"/>
    </xf>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alignment wrapText="1"/>
    </xf>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alignment wrapText="1"/>
    </xf>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alignment wrapText="1"/>
    </xf>
    <xf numFmtId="0" fontId="4" fillId="0" borderId="0"/>
    <xf numFmtId="0" fontId="4" fillId="0" borderId="0"/>
    <xf numFmtId="0" fontId="4" fillId="0" borderId="0"/>
    <xf numFmtId="0" fontId="4" fillId="0" borderId="0">
      <alignment wrapText="1"/>
    </xf>
    <xf numFmtId="0" fontId="4" fillId="0" borderId="0"/>
    <xf numFmtId="0" fontId="4" fillId="0" borderId="0"/>
    <xf numFmtId="0" fontId="4" fillId="0" borderId="0"/>
    <xf numFmtId="0" fontId="4" fillId="0" borderId="0">
      <alignment wrapText="1"/>
    </xf>
    <xf numFmtId="0" fontId="4" fillId="0" borderId="0"/>
    <xf numFmtId="0" fontId="4" fillId="0" borderId="0"/>
    <xf numFmtId="0" fontId="4" fillId="0" borderId="0"/>
    <xf numFmtId="0" fontId="4" fillId="0" borderId="0">
      <alignment wrapText="1"/>
    </xf>
    <xf numFmtId="0" fontId="2"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alignment wrapText="1"/>
    </xf>
    <xf numFmtId="0" fontId="4" fillId="0" borderId="0">
      <alignment wrapText="1"/>
    </xf>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alignment wrapText="1"/>
    </xf>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alignment wrapText="1"/>
    </xf>
    <xf numFmtId="0" fontId="18" fillId="0" borderId="0"/>
    <xf numFmtId="0" fontId="18" fillId="0" borderId="0"/>
    <xf numFmtId="0" fontId="18" fillId="0" borderId="0"/>
    <xf numFmtId="0" fontId="18" fillId="0" borderId="0"/>
    <xf numFmtId="0" fontId="4"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xf numFmtId="0" fontId="4"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alignment wrapText="1"/>
    </xf>
    <xf numFmtId="0" fontId="4" fillId="0" borderId="0"/>
    <xf numFmtId="0" fontId="4" fillId="0" borderId="0"/>
    <xf numFmtId="0" fontId="4" fillId="0" borderId="0"/>
    <xf numFmtId="0" fontId="4" fillId="0" borderId="0">
      <alignment wrapText="1"/>
    </xf>
    <xf numFmtId="0" fontId="4" fillId="0" borderId="0"/>
    <xf numFmtId="0" fontId="4" fillId="0" borderId="0"/>
    <xf numFmtId="0" fontId="4" fillId="0" borderId="0"/>
    <xf numFmtId="0" fontId="4" fillId="0" borderId="0">
      <alignment wrapText="1"/>
    </xf>
    <xf numFmtId="0" fontId="4" fillId="0" borderId="0"/>
    <xf numFmtId="0" fontId="4" fillId="0" borderId="0"/>
    <xf numFmtId="0" fontId="4" fillId="0" borderId="0"/>
    <xf numFmtId="0" fontId="4" fillId="0" borderId="0">
      <alignment wrapText="1"/>
    </xf>
    <xf numFmtId="0" fontId="2"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alignment wrapText="1"/>
    </xf>
    <xf numFmtId="0" fontId="4" fillId="0" borderId="0">
      <alignment wrapText="1"/>
    </xf>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alignment wrapText="1"/>
    </xf>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alignment wrapText="1"/>
    </xf>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alignment wrapText="1"/>
    </xf>
    <xf numFmtId="0" fontId="4" fillId="0" borderId="0"/>
    <xf numFmtId="0" fontId="4" fillId="0" borderId="0"/>
    <xf numFmtId="0" fontId="4" fillId="0" borderId="0"/>
    <xf numFmtId="0" fontId="4" fillId="0" borderId="0">
      <alignment wrapText="1"/>
    </xf>
    <xf numFmtId="0" fontId="4" fillId="0" borderId="0"/>
    <xf numFmtId="0" fontId="4" fillId="0" borderId="0"/>
    <xf numFmtId="0" fontId="4" fillId="0" borderId="0"/>
    <xf numFmtId="0" fontId="4" fillId="0" borderId="0">
      <alignment wrapText="1"/>
    </xf>
    <xf numFmtId="0" fontId="4" fillId="0" borderId="0"/>
    <xf numFmtId="0" fontId="4" fillId="0" borderId="0"/>
    <xf numFmtId="0" fontId="4" fillId="0" borderId="0"/>
    <xf numFmtId="0" fontId="4" fillId="0" borderId="0">
      <alignment wrapText="1"/>
    </xf>
    <xf numFmtId="0" fontId="2"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xf numFmtId="0" fontId="4" fillId="0" borderId="0"/>
    <xf numFmtId="0" fontId="4"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xf numFmtId="0" fontId="4" fillId="0" borderId="0"/>
    <xf numFmtId="0" fontId="4"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xf numFmtId="0" fontId="4" fillId="0" borderId="0"/>
    <xf numFmtId="0" fontId="4"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xf numFmtId="0" fontId="4" fillId="0" borderId="0"/>
    <xf numFmtId="0" fontId="4"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xf numFmtId="0" fontId="4" fillId="0" borderId="0"/>
    <xf numFmtId="0" fontId="4"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xf numFmtId="0" fontId="4" fillId="0" borderId="0"/>
    <xf numFmtId="0" fontId="4" fillId="0" borderId="0"/>
    <xf numFmtId="0" fontId="4" fillId="0" borderId="0">
      <alignment wrapText="1"/>
    </xf>
    <xf numFmtId="0" fontId="4" fillId="0" borderId="0">
      <alignment wrapText="1"/>
    </xf>
    <xf numFmtId="0" fontId="4" fillId="0" borderId="0"/>
    <xf numFmtId="0" fontId="4" fillId="0" borderId="0"/>
    <xf numFmtId="0" fontId="4" fillId="0" borderId="0"/>
    <xf numFmtId="0" fontId="4" fillId="0" borderId="0">
      <alignment wrapText="1"/>
    </xf>
    <xf numFmtId="0" fontId="4" fillId="0" borderId="0"/>
    <xf numFmtId="0" fontId="4" fillId="0" borderId="0"/>
    <xf numFmtId="0" fontId="4" fillId="0" borderId="0"/>
    <xf numFmtId="0" fontId="4" fillId="0" borderId="0">
      <alignment wrapText="1"/>
    </xf>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alignment wrapText="1"/>
    </xf>
    <xf numFmtId="0" fontId="4" fillId="0" borderId="0"/>
    <xf numFmtId="0" fontId="4" fillId="0" borderId="0"/>
    <xf numFmtId="0" fontId="4" fillId="0" borderId="0"/>
    <xf numFmtId="0" fontId="4" fillId="0" borderId="0">
      <alignment wrapText="1"/>
    </xf>
    <xf numFmtId="0" fontId="4" fillId="0" borderId="0"/>
    <xf numFmtId="0" fontId="4" fillId="0" borderId="0"/>
    <xf numFmtId="0" fontId="4" fillId="0" borderId="0"/>
    <xf numFmtId="0" fontId="4" fillId="0" borderId="0">
      <alignment wrapText="1"/>
    </xf>
    <xf numFmtId="0" fontId="4" fillId="0" borderId="0"/>
    <xf numFmtId="0" fontId="4" fillId="0" borderId="0"/>
    <xf numFmtId="0" fontId="4" fillId="0" borderId="0"/>
    <xf numFmtId="0" fontId="4" fillId="0" borderId="0">
      <alignment wrapText="1"/>
    </xf>
    <xf numFmtId="0" fontId="2"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xf numFmtId="0" fontId="4" fillId="0" borderId="0"/>
    <xf numFmtId="0" fontId="4"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xf numFmtId="0" fontId="4" fillId="0" borderId="0"/>
    <xf numFmtId="0" fontId="4"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xf numFmtId="0" fontId="4" fillId="0" borderId="0"/>
    <xf numFmtId="0" fontId="4"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xf numFmtId="0" fontId="4" fillId="0" borderId="0"/>
    <xf numFmtId="0" fontId="4"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xf numFmtId="0" fontId="4" fillId="0" borderId="0"/>
    <xf numFmtId="0" fontId="4"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xf numFmtId="0" fontId="4" fillId="0" borderId="0"/>
    <xf numFmtId="0" fontId="4" fillId="0" borderId="0"/>
    <xf numFmtId="0" fontId="4" fillId="0" borderId="0">
      <alignment wrapText="1"/>
    </xf>
    <xf numFmtId="0" fontId="4" fillId="0" borderId="0">
      <alignment wrapText="1"/>
    </xf>
    <xf numFmtId="0" fontId="4" fillId="0" borderId="0"/>
    <xf numFmtId="0" fontId="4" fillId="0" borderId="0"/>
    <xf numFmtId="0" fontId="4" fillId="0" borderId="0"/>
    <xf numFmtId="0" fontId="4" fillId="0" borderId="0">
      <alignment wrapText="1"/>
    </xf>
    <xf numFmtId="0" fontId="4" fillId="0" borderId="0"/>
    <xf numFmtId="0" fontId="4" fillId="0" borderId="0"/>
    <xf numFmtId="0" fontId="4" fillId="0" borderId="0"/>
    <xf numFmtId="0" fontId="4" fillId="0" borderId="0">
      <alignment wrapText="1"/>
    </xf>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alignment wrapText="1"/>
    </xf>
    <xf numFmtId="0" fontId="4" fillId="0" borderId="0"/>
    <xf numFmtId="0" fontId="4" fillId="0" borderId="0"/>
    <xf numFmtId="0" fontId="4" fillId="0" borderId="0"/>
    <xf numFmtId="0" fontId="4" fillId="0" borderId="0">
      <alignment wrapText="1"/>
    </xf>
    <xf numFmtId="0" fontId="4" fillId="0" borderId="0"/>
    <xf numFmtId="0" fontId="4" fillId="0" borderId="0"/>
    <xf numFmtId="0" fontId="4" fillId="0" borderId="0"/>
    <xf numFmtId="0" fontId="4" fillId="0" borderId="0">
      <alignment wrapText="1"/>
    </xf>
    <xf numFmtId="0" fontId="4" fillId="0" borderId="0"/>
    <xf numFmtId="0" fontId="4" fillId="0" borderId="0"/>
    <xf numFmtId="0" fontId="4" fillId="0" borderId="0"/>
    <xf numFmtId="0" fontId="4" fillId="0" borderId="0">
      <alignment wrapText="1"/>
    </xf>
    <xf numFmtId="0" fontId="2"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xf numFmtId="0" fontId="4" fillId="0" borderId="0"/>
    <xf numFmtId="0" fontId="4"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xf numFmtId="0" fontId="4" fillId="0" borderId="0"/>
    <xf numFmtId="0" fontId="4"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xf numFmtId="0" fontId="4" fillId="0" borderId="0"/>
    <xf numFmtId="0" fontId="4"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xf numFmtId="0" fontId="4" fillId="0" borderId="0"/>
    <xf numFmtId="0" fontId="4"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xf numFmtId="0" fontId="4" fillId="0" borderId="0"/>
    <xf numFmtId="0" fontId="4"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xf numFmtId="0" fontId="4" fillId="0" borderId="0"/>
    <xf numFmtId="0" fontId="4" fillId="0" borderId="0"/>
    <xf numFmtId="0" fontId="4" fillId="0" borderId="0">
      <alignment wrapText="1"/>
    </xf>
    <xf numFmtId="0" fontId="4" fillId="0" borderId="0">
      <alignment wrapText="1"/>
    </xf>
    <xf numFmtId="0" fontId="4" fillId="0" borderId="0"/>
    <xf numFmtId="0" fontId="4" fillId="0" borderId="0"/>
    <xf numFmtId="0" fontId="4" fillId="0" borderId="0"/>
    <xf numFmtId="0" fontId="4" fillId="0" borderId="0">
      <alignment wrapText="1"/>
    </xf>
    <xf numFmtId="0" fontId="4" fillId="0" borderId="0"/>
    <xf numFmtId="0" fontId="4" fillId="0" borderId="0"/>
    <xf numFmtId="0" fontId="4" fillId="0" borderId="0"/>
    <xf numFmtId="0" fontId="4" fillId="0" borderId="0">
      <alignment wrapText="1"/>
    </xf>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alignment wrapText="1"/>
    </xf>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alignment wrapText="1"/>
    </xf>
    <xf numFmtId="0" fontId="4" fillId="0" borderId="0"/>
    <xf numFmtId="0" fontId="4" fillId="0" borderId="0"/>
    <xf numFmtId="0" fontId="4" fillId="0" borderId="0"/>
    <xf numFmtId="0" fontId="4" fillId="0" borderId="0">
      <alignment wrapText="1"/>
    </xf>
    <xf numFmtId="0" fontId="4" fillId="0" borderId="0"/>
    <xf numFmtId="0" fontId="4" fillId="0" borderId="0"/>
    <xf numFmtId="0" fontId="4" fillId="0" borderId="0"/>
    <xf numFmtId="0" fontId="4" fillId="0" borderId="0">
      <alignment wrapText="1"/>
    </xf>
    <xf numFmtId="0" fontId="4" fillId="0" borderId="0"/>
    <xf numFmtId="0" fontId="4" fillId="0" borderId="0"/>
    <xf numFmtId="0" fontId="4" fillId="0" borderId="0"/>
    <xf numFmtId="0" fontId="4" fillId="0" borderId="0">
      <alignment wrapText="1"/>
    </xf>
    <xf numFmtId="0" fontId="2"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xf numFmtId="0" fontId="4" fillId="0" borderId="0"/>
    <xf numFmtId="0" fontId="4"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xf numFmtId="0" fontId="4" fillId="0" borderId="0"/>
    <xf numFmtId="0" fontId="4"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xf numFmtId="0" fontId="4" fillId="0" borderId="0"/>
    <xf numFmtId="0" fontId="4"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xf numFmtId="0" fontId="4" fillId="0" borderId="0"/>
    <xf numFmtId="0" fontId="4"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xf numFmtId="0" fontId="4" fillId="0" borderId="0"/>
    <xf numFmtId="0" fontId="4"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xf numFmtId="0" fontId="4" fillId="0" borderId="0"/>
    <xf numFmtId="0" fontId="4" fillId="0" borderId="0"/>
    <xf numFmtId="0" fontId="4" fillId="0" borderId="0">
      <alignment wrapText="1"/>
    </xf>
    <xf numFmtId="0" fontId="4" fillId="0" borderId="0">
      <alignment wrapText="1"/>
    </xf>
    <xf numFmtId="0" fontId="4" fillId="0" borderId="0"/>
    <xf numFmtId="0" fontId="4" fillId="0" borderId="0"/>
    <xf numFmtId="0" fontId="4" fillId="0" borderId="0"/>
    <xf numFmtId="0" fontId="4" fillId="0" borderId="0">
      <alignment wrapText="1"/>
    </xf>
    <xf numFmtId="0" fontId="4" fillId="0" borderId="0"/>
    <xf numFmtId="0" fontId="4" fillId="0" borderId="0"/>
    <xf numFmtId="0" fontId="4" fillId="0" borderId="0"/>
    <xf numFmtId="0" fontId="4" fillId="0" borderId="0">
      <alignment wrapText="1"/>
    </xf>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2" fillId="0" borderId="0"/>
    <xf numFmtId="0" fontId="2"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2" fillId="0" borderId="0"/>
    <xf numFmtId="0" fontId="4" fillId="0" borderId="0">
      <alignment wrapText="1"/>
    </xf>
    <xf numFmtId="0" fontId="4" fillId="0" borderId="0">
      <alignment wrapText="1"/>
    </xf>
    <xf numFmtId="0" fontId="2" fillId="0" borderId="0"/>
    <xf numFmtId="0" fontId="2"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2" fillId="0" borderId="0"/>
    <xf numFmtId="0" fontId="2"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alignment wrapText="1"/>
    </xf>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alignment wrapText="1"/>
    </xf>
    <xf numFmtId="0" fontId="4" fillId="0" borderId="0"/>
    <xf numFmtId="0" fontId="4" fillId="0" borderId="0"/>
    <xf numFmtId="0" fontId="4" fillId="0" borderId="0"/>
    <xf numFmtId="0" fontId="4" fillId="0" borderId="0">
      <alignment wrapText="1"/>
    </xf>
    <xf numFmtId="0" fontId="4" fillId="0" borderId="0"/>
    <xf numFmtId="0" fontId="4" fillId="0" borderId="0"/>
    <xf numFmtId="0" fontId="4" fillId="0" borderId="0"/>
    <xf numFmtId="0" fontId="4" fillId="0" borderId="0">
      <alignment wrapText="1"/>
    </xf>
    <xf numFmtId="0" fontId="4" fillId="0" borderId="0"/>
    <xf numFmtId="0" fontId="4" fillId="0" borderId="0"/>
    <xf numFmtId="0" fontId="4" fillId="0" borderId="0"/>
    <xf numFmtId="0" fontId="4" fillId="0" borderId="0">
      <alignment wrapText="1"/>
    </xf>
    <xf numFmtId="0" fontId="2"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alignment wrapText="1"/>
    </xf>
    <xf numFmtId="0" fontId="4" fillId="0" borderId="0">
      <alignment wrapText="1"/>
    </xf>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alignment wrapText="1"/>
    </xf>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alignment wrapText="1"/>
    </xf>
    <xf numFmtId="0" fontId="2" fillId="0" borderId="0"/>
    <xf numFmtId="0" fontId="2"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2" fillId="0" borderId="0"/>
    <xf numFmtId="0" fontId="2"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alignment wrapText="1"/>
    </xf>
    <xf numFmtId="0" fontId="4" fillId="0" borderId="0"/>
    <xf numFmtId="0" fontId="4" fillId="0" borderId="0"/>
    <xf numFmtId="0" fontId="4" fillId="0" borderId="0"/>
    <xf numFmtId="0" fontId="4" fillId="0" borderId="0">
      <alignment wrapText="1"/>
    </xf>
    <xf numFmtId="0" fontId="4" fillId="0" borderId="0"/>
    <xf numFmtId="0" fontId="4" fillId="0" borderId="0"/>
    <xf numFmtId="0" fontId="4" fillId="0" borderId="0"/>
    <xf numFmtId="0" fontId="4" fillId="0" borderId="0">
      <alignment wrapText="1"/>
    </xf>
    <xf numFmtId="0" fontId="4" fillId="0" borderId="0"/>
    <xf numFmtId="0" fontId="4" fillId="0" borderId="0"/>
    <xf numFmtId="0" fontId="4" fillId="0" borderId="0"/>
    <xf numFmtId="0" fontId="4" fillId="0" borderId="0">
      <alignment wrapText="1"/>
    </xf>
    <xf numFmtId="0" fontId="2"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xf numFmtId="0" fontId="4" fillId="0" borderId="0"/>
    <xf numFmtId="0" fontId="4"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xf numFmtId="0" fontId="4" fillId="0" borderId="0"/>
    <xf numFmtId="0" fontId="4"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xf numFmtId="0" fontId="4" fillId="0" borderId="0"/>
    <xf numFmtId="0" fontId="4"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xf numFmtId="0" fontId="4" fillId="0" borderId="0"/>
    <xf numFmtId="0" fontId="4"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xf numFmtId="0" fontId="4" fillId="0" borderId="0"/>
    <xf numFmtId="0" fontId="4"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xf numFmtId="0" fontId="4" fillId="0" borderId="0"/>
    <xf numFmtId="0" fontId="4" fillId="0" borderId="0"/>
    <xf numFmtId="0" fontId="4" fillId="0" borderId="0">
      <alignment wrapText="1"/>
    </xf>
    <xf numFmtId="0" fontId="4" fillId="0" borderId="0">
      <alignment wrapText="1"/>
    </xf>
    <xf numFmtId="0" fontId="4" fillId="0" borderId="0"/>
    <xf numFmtId="0" fontId="4" fillId="0" borderId="0"/>
    <xf numFmtId="0" fontId="4" fillId="0" borderId="0"/>
    <xf numFmtId="0" fontId="4" fillId="0" borderId="0">
      <alignment wrapText="1"/>
    </xf>
    <xf numFmtId="0" fontId="4" fillId="0" borderId="0"/>
    <xf numFmtId="0" fontId="4" fillId="0" borderId="0"/>
    <xf numFmtId="0" fontId="4" fillId="0" borderId="0"/>
    <xf numFmtId="0" fontId="4" fillId="0" borderId="0">
      <alignment wrapText="1"/>
    </xf>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alignment wrapText="1"/>
    </xf>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alignment wrapText="1"/>
    </xf>
    <xf numFmtId="0" fontId="4" fillId="0" borderId="0"/>
    <xf numFmtId="0" fontId="4" fillId="0" borderId="0"/>
    <xf numFmtId="0" fontId="4" fillId="0" borderId="0"/>
    <xf numFmtId="0" fontId="4" fillId="0" borderId="0">
      <alignment wrapText="1"/>
    </xf>
    <xf numFmtId="0" fontId="4" fillId="0" borderId="0"/>
    <xf numFmtId="0" fontId="4" fillId="0" borderId="0"/>
    <xf numFmtId="0" fontId="4" fillId="0" borderId="0"/>
    <xf numFmtId="0" fontId="4" fillId="0" borderId="0">
      <alignment wrapText="1"/>
    </xf>
    <xf numFmtId="0" fontId="4" fillId="0" borderId="0"/>
    <xf numFmtId="0" fontId="4" fillId="0" borderId="0"/>
    <xf numFmtId="0" fontId="4" fillId="0" borderId="0"/>
    <xf numFmtId="0" fontId="4" fillId="0" borderId="0">
      <alignment wrapText="1"/>
    </xf>
    <xf numFmtId="0" fontId="2"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alignment wrapText="1"/>
    </xf>
    <xf numFmtId="0" fontId="4" fillId="0" borderId="0">
      <alignment wrapText="1"/>
    </xf>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alignment wrapText="1"/>
    </xf>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alignment wrapText="1"/>
    </xf>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alignment wrapText="1"/>
    </xf>
    <xf numFmtId="0" fontId="4" fillId="0" borderId="0"/>
    <xf numFmtId="0" fontId="4" fillId="0" borderId="0"/>
    <xf numFmtId="0" fontId="4" fillId="0" borderId="0"/>
    <xf numFmtId="0" fontId="4" fillId="0" borderId="0">
      <alignment wrapText="1"/>
    </xf>
    <xf numFmtId="0" fontId="4" fillId="0" borderId="0"/>
    <xf numFmtId="0" fontId="4" fillId="0" borderId="0"/>
    <xf numFmtId="0" fontId="4" fillId="0" borderId="0"/>
    <xf numFmtId="0" fontId="4" fillId="0" borderId="0">
      <alignment wrapText="1"/>
    </xf>
    <xf numFmtId="0" fontId="4" fillId="0" borderId="0"/>
    <xf numFmtId="0" fontId="4" fillId="0" borderId="0"/>
    <xf numFmtId="0" fontId="4" fillId="0" borderId="0"/>
    <xf numFmtId="0" fontId="4" fillId="0" borderId="0">
      <alignment wrapText="1"/>
    </xf>
    <xf numFmtId="0" fontId="2"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2" fillId="0" borderId="0"/>
    <xf numFmtId="0" fontId="4" fillId="0" borderId="0"/>
    <xf numFmtId="0" fontId="4"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2" fillId="0" borderId="0"/>
    <xf numFmtId="0" fontId="20" fillId="0" borderId="0"/>
    <xf numFmtId="0" fontId="20" fillId="0" borderId="0"/>
    <xf numFmtId="0" fontId="2" fillId="0" borderId="0"/>
    <xf numFmtId="0" fontId="2"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2"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20"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alignment wrapText="1"/>
    </xf>
    <xf numFmtId="0" fontId="2" fillId="0" borderId="0"/>
    <xf numFmtId="0" fontId="4" fillId="0" borderId="0">
      <alignment wrapText="1"/>
    </xf>
    <xf numFmtId="0" fontId="2" fillId="0" borderId="0"/>
    <xf numFmtId="0" fontId="4" fillId="0" borderId="0">
      <alignment wrapText="1"/>
    </xf>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5" fillId="0" borderId="0"/>
    <xf numFmtId="0" fontId="15"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5" fillId="0" borderId="0"/>
    <xf numFmtId="0" fontId="15" fillId="0" borderId="0"/>
    <xf numFmtId="0" fontId="18" fillId="0" borderId="0"/>
    <xf numFmtId="0" fontId="18" fillId="0" borderId="0"/>
    <xf numFmtId="0" fontId="18" fillId="0" borderId="0"/>
    <xf numFmtId="0" fontId="18" fillId="0" borderId="0"/>
    <xf numFmtId="0" fontId="4" fillId="0" borderId="0">
      <alignment wrapText="1"/>
    </xf>
    <xf numFmtId="0" fontId="15" fillId="0" borderId="0"/>
    <xf numFmtId="0" fontId="4" fillId="0" borderId="0">
      <alignment wrapText="1"/>
    </xf>
    <xf numFmtId="0" fontId="15" fillId="0" borderId="0"/>
    <xf numFmtId="0" fontId="4" fillId="0" borderId="0">
      <alignment wrapText="1"/>
    </xf>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20"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2" fillId="0" borderId="0"/>
    <xf numFmtId="0" fontId="20"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31"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2" fillId="0" borderId="0"/>
    <xf numFmtId="0" fontId="2"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5" fillId="0" borderId="0"/>
    <xf numFmtId="0" fontId="15" fillId="0" borderId="0"/>
    <xf numFmtId="0" fontId="18" fillId="0" borderId="0"/>
    <xf numFmtId="0" fontId="18" fillId="0" borderId="0"/>
    <xf numFmtId="0" fontId="18" fillId="0" borderId="0"/>
    <xf numFmtId="0" fontId="18" fillId="0" borderId="0"/>
    <xf numFmtId="0" fontId="18" fillId="0" borderId="0"/>
    <xf numFmtId="0" fontId="15" fillId="0" borderId="0"/>
    <xf numFmtId="0" fontId="15" fillId="0" borderId="0"/>
    <xf numFmtId="0" fontId="18" fillId="0" borderId="0"/>
    <xf numFmtId="0" fontId="18" fillId="0" borderId="0"/>
    <xf numFmtId="0" fontId="18" fillId="0" borderId="0"/>
    <xf numFmtId="0" fontId="18" fillId="0" borderId="0"/>
    <xf numFmtId="0" fontId="15" fillId="0" borderId="0"/>
    <xf numFmtId="0" fontId="15"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xf numFmtId="0" fontId="18" fillId="0" borderId="0"/>
    <xf numFmtId="0" fontId="15" fillId="0" borderId="0"/>
    <xf numFmtId="0" fontId="15" fillId="0" borderId="0"/>
    <xf numFmtId="0" fontId="18" fillId="0" borderId="0"/>
    <xf numFmtId="0" fontId="18" fillId="0" borderId="0"/>
    <xf numFmtId="0" fontId="18" fillId="0" borderId="0"/>
    <xf numFmtId="0" fontId="18" fillId="0" borderId="0"/>
    <xf numFmtId="0" fontId="18" fillId="0" borderId="0"/>
    <xf numFmtId="0" fontId="15" fillId="0" borderId="0"/>
    <xf numFmtId="0" fontId="15" fillId="0" borderId="0"/>
    <xf numFmtId="0" fontId="18" fillId="0" borderId="0"/>
    <xf numFmtId="0" fontId="18" fillId="0" borderId="0"/>
    <xf numFmtId="0" fontId="18" fillId="0" borderId="0"/>
    <xf numFmtId="0" fontId="18" fillId="0" borderId="0"/>
    <xf numFmtId="0" fontId="15" fillId="0" borderId="0"/>
    <xf numFmtId="0" fontId="15" fillId="0" borderId="0"/>
    <xf numFmtId="0" fontId="18" fillId="0" borderId="0"/>
    <xf numFmtId="0" fontId="18" fillId="0" borderId="0"/>
    <xf numFmtId="0" fontId="18" fillId="0" borderId="0"/>
    <xf numFmtId="0" fontId="18" fillId="0" borderId="0"/>
    <xf numFmtId="0" fontId="4" fillId="0" borderId="0">
      <alignment wrapText="1"/>
    </xf>
    <xf numFmtId="0" fontId="2" fillId="0" borderId="0"/>
    <xf numFmtId="0" fontId="2" fillId="0" borderId="0"/>
    <xf numFmtId="0" fontId="2" fillId="0" borderId="0"/>
    <xf numFmtId="0" fontId="15" fillId="0" borderId="0"/>
    <xf numFmtId="0" fontId="18" fillId="0" borderId="0"/>
    <xf numFmtId="0" fontId="18" fillId="0" borderId="0"/>
    <xf numFmtId="0" fontId="18" fillId="0" borderId="0"/>
    <xf numFmtId="0" fontId="18" fillId="0" borderId="0"/>
    <xf numFmtId="0" fontId="2" fillId="0" borderId="0"/>
    <xf numFmtId="0" fontId="15" fillId="0" borderId="0"/>
    <xf numFmtId="0" fontId="15" fillId="0" borderId="0"/>
    <xf numFmtId="0" fontId="18" fillId="0" borderId="0"/>
    <xf numFmtId="0" fontId="18" fillId="0" borderId="0"/>
    <xf numFmtId="0" fontId="18" fillId="0" borderId="0"/>
    <xf numFmtId="0" fontId="18" fillId="0" borderId="0"/>
    <xf numFmtId="0" fontId="15" fillId="0" borderId="0"/>
    <xf numFmtId="0" fontId="15" fillId="0" borderId="0"/>
    <xf numFmtId="0" fontId="18" fillId="0" borderId="0"/>
    <xf numFmtId="0" fontId="18" fillId="0" borderId="0"/>
    <xf numFmtId="0" fontId="18" fillId="0" borderId="0"/>
    <xf numFmtId="0" fontId="18" fillId="0" borderId="0"/>
    <xf numFmtId="0" fontId="32"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2" fillId="0" borderId="0"/>
    <xf numFmtId="0" fontId="2" fillId="0" borderId="0"/>
    <xf numFmtId="0" fontId="2" fillId="0" borderId="0"/>
    <xf numFmtId="0" fontId="18" fillId="0" borderId="0"/>
    <xf numFmtId="0" fontId="18" fillId="0" borderId="0"/>
    <xf numFmtId="0" fontId="18" fillId="0" borderId="0"/>
    <xf numFmtId="0" fontId="18" fillId="0" borderId="0"/>
    <xf numFmtId="0" fontId="2" fillId="0" borderId="0"/>
    <xf numFmtId="0" fontId="4" fillId="0" borderId="0"/>
    <xf numFmtId="0" fontId="18" fillId="0" borderId="0"/>
    <xf numFmtId="0" fontId="18" fillId="0" borderId="0"/>
    <xf numFmtId="0" fontId="18" fillId="0" borderId="0"/>
    <xf numFmtId="0" fontId="18" fillId="0" borderId="0"/>
    <xf numFmtId="0" fontId="15" fillId="0" borderId="0"/>
    <xf numFmtId="0" fontId="15" fillId="0" borderId="0"/>
    <xf numFmtId="0" fontId="18" fillId="0" borderId="0"/>
    <xf numFmtId="0" fontId="18" fillId="0" borderId="0"/>
    <xf numFmtId="0" fontId="18" fillId="0" borderId="0"/>
    <xf numFmtId="0" fontId="18" fillId="0" borderId="0"/>
    <xf numFmtId="0" fontId="2" fillId="0" borderId="0"/>
    <xf numFmtId="0" fontId="2" fillId="0" borderId="0"/>
    <xf numFmtId="0" fontId="15" fillId="0" borderId="0"/>
    <xf numFmtId="0" fontId="18" fillId="0" borderId="0"/>
    <xf numFmtId="0" fontId="18" fillId="0" borderId="0"/>
    <xf numFmtId="0" fontId="18" fillId="0" borderId="0"/>
    <xf numFmtId="0" fontId="18" fillId="0" borderId="0"/>
    <xf numFmtId="0" fontId="2" fillId="0" borderId="0"/>
    <xf numFmtId="0" fontId="19"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2" fillId="0" borderId="0"/>
    <xf numFmtId="0" fontId="2" fillId="0" borderId="0"/>
    <xf numFmtId="0" fontId="2" fillId="0" borderId="0"/>
    <xf numFmtId="0" fontId="18" fillId="0" borderId="0"/>
    <xf numFmtId="0" fontId="18" fillId="0" borderId="0"/>
    <xf numFmtId="0" fontId="18" fillId="0" borderId="0"/>
    <xf numFmtId="0" fontId="18" fillId="0" borderId="0"/>
    <xf numFmtId="0" fontId="2"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0"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4"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2" fillId="0" borderId="0"/>
    <xf numFmtId="0" fontId="2" fillId="0" borderId="0"/>
    <xf numFmtId="0" fontId="4" fillId="0" borderId="0"/>
    <xf numFmtId="0" fontId="2"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4"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2" fillId="0" borderId="0"/>
    <xf numFmtId="0" fontId="2" fillId="0" borderId="0"/>
    <xf numFmtId="0" fontId="2" fillId="0" borderId="0"/>
    <xf numFmtId="0" fontId="2"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xf numFmtId="0" fontId="18" fillId="0" borderId="0"/>
    <xf numFmtId="0" fontId="15" fillId="0" borderId="0"/>
    <xf numFmtId="0" fontId="15" fillId="0" borderId="0"/>
    <xf numFmtId="0" fontId="18" fillId="0" borderId="0"/>
    <xf numFmtId="0" fontId="18" fillId="0" borderId="0"/>
    <xf numFmtId="0" fontId="18" fillId="0" borderId="0"/>
    <xf numFmtId="0" fontId="18" fillId="0" borderId="0"/>
    <xf numFmtId="0" fontId="18" fillId="0" borderId="0"/>
    <xf numFmtId="0" fontId="15" fillId="0" borderId="0"/>
    <xf numFmtId="0" fontId="15" fillId="0" borderId="0"/>
    <xf numFmtId="0" fontId="18" fillId="0" borderId="0"/>
    <xf numFmtId="0" fontId="18" fillId="0" borderId="0"/>
    <xf numFmtId="0" fontId="18" fillId="0" borderId="0"/>
    <xf numFmtId="0" fontId="18" fillId="0" borderId="0"/>
    <xf numFmtId="0" fontId="15" fillId="0" borderId="0"/>
    <xf numFmtId="0" fontId="15" fillId="0" borderId="0"/>
    <xf numFmtId="0" fontId="18" fillId="0" borderId="0"/>
    <xf numFmtId="0" fontId="18" fillId="0" borderId="0"/>
    <xf numFmtId="0" fontId="18" fillId="0" borderId="0"/>
    <xf numFmtId="0" fontId="18" fillId="0" borderId="0"/>
    <xf numFmtId="0" fontId="4" fillId="0" borderId="0">
      <alignment wrapText="1"/>
    </xf>
    <xf numFmtId="0" fontId="2"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5"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5"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xf numFmtId="0" fontId="15" fillId="0" borderId="0"/>
    <xf numFmtId="0" fontId="18" fillId="0" borderId="0"/>
    <xf numFmtId="0" fontId="18" fillId="0" borderId="0"/>
    <xf numFmtId="0" fontId="18" fillId="0" borderId="0"/>
    <xf numFmtId="0" fontId="18" fillId="0" borderId="0"/>
    <xf numFmtId="0" fontId="15" fillId="0" borderId="0"/>
    <xf numFmtId="0" fontId="4" fillId="0" borderId="0">
      <alignment wrapText="1"/>
    </xf>
    <xf numFmtId="0" fontId="2"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2" fillId="0" borderId="0"/>
    <xf numFmtId="0" fontId="18" fillId="0" borderId="0"/>
    <xf numFmtId="0" fontId="18" fillId="0" borderId="0"/>
    <xf numFmtId="0" fontId="18" fillId="0" borderId="0"/>
    <xf numFmtId="0" fontId="18" fillId="0" borderId="0"/>
    <xf numFmtId="0" fontId="2" fillId="0" borderId="0"/>
    <xf numFmtId="0" fontId="2" fillId="0" borderId="0"/>
    <xf numFmtId="0" fontId="2" fillId="0" borderId="0"/>
    <xf numFmtId="0" fontId="18" fillId="0" borderId="0"/>
    <xf numFmtId="0" fontId="18" fillId="0" borderId="0"/>
    <xf numFmtId="0" fontId="18" fillId="0" borderId="0"/>
    <xf numFmtId="0" fontId="18" fillId="0" borderId="0"/>
    <xf numFmtId="0" fontId="2"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4" fillId="0" borderId="0"/>
    <xf numFmtId="0" fontId="18" fillId="0" borderId="0"/>
    <xf numFmtId="0" fontId="18" fillId="0" borderId="0"/>
    <xf numFmtId="0" fontId="18" fillId="0" borderId="0"/>
    <xf numFmtId="0" fontId="18" fillId="0" borderId="0"/>
    <xf numFmtId="0" fontId="18" fillId="0" borderId="0"/>
    <xf numFmtId="0" fontId="16"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2" fillId="0" borderId="0"/>
    <xf numFmtId="0" fontId="18" fillId="0" borderId="0"/>
    <xf numFmtId="0" fontId="18" fillId="0" borderId="0"/>
    <xf numFmtId="0" fontId="18" fillId="0" borderId="0"/>
    <xf numFmtId="0" fontId="18" fillId="0" borderId="0"/>
    <xf numFmtId="0" fontId="2" fillId="0" borderId="0"/>
    <xf numFmtId="0" fontId="2" fillId="0" borderId="0"/>
    <xf numFmtId="0" fontId="2" fillId="0" borderId="0"/>
    <xf numFmtId="0" fontId="18" fillId="0" borderId="0"/>
    <xf numFmtId="0" fontId="18" fillId="0" borderId="0"/>
    <xf numFmtId="0" fontId="18" fillId="0" borderId="0"/>
    <xf numFmtId="0" fontId="18" fillId="0" borderId="0"/>
    <xf numFmtId="0" fontId="2"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2" fillId="0" borderId="0"/>
    <xf numFmtId="0" fontId="18" fillId="0" borderId="0"/>
    <xf numFmtId="0" fontId="18" fillId="0" borderId="0"/>
    <xf numFmtId="0" fontId="18" fillId="0" borderId="0"/>
    <xf numFmtId="0" fontId="18" fillId="0" borderId="0"/>
    <xf numFmtId="0" fontId="20" fillId="0" borderId="0"/>
    <xf numFmtId="0" fontId="4"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2" fillId="0" borderId="0"/>
    <xf numFmtId="0" fontId="4" fillId="0" borderId="0">
      <alignment wrapText="1"/>
    </xf>
    <xf numFmtId="0" fontId="2" fillId="0" borderId="0"/>
    <xf numFmtId="0" fontId="4" fillId="0" borderId="0">
      <alignment wrapText="1"/>
    </xf>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xf numFmtId="0" fontId="18" fillId="0" borderId="0"/>
    <xf numFmtId="0" fontId="16" fillId="0" borderId="0"/>
    <xf numFmtId="0" fontId="18" fillId="0" borderId="0"/>
    <xf numFmtId="0" fontId="18" fillId="0" borderId="0"/>
    <xf numFmtId="0" fontId="18" fillId="0" borderId="0"/>
    <xf numFmtId="0" fontId="18" fillId="0" borderId="0"/>
    <xf numFmtId="0" fontId="4" fillId="0" borderId="0"/>
    <xf numFmtId="0" fontId="34"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2" fillId="0" borderId="0"/>
    <xf numFmtId="0" fontId="4" fillId="0" borderId="0">
      <alignment wrapText="1"/>
    </xf>
    <xf numFmtId="0" fontId="2" fillId="0" borderId="0"/>
    <xf numFmtId="0" fontId="4" fillId="0" borderId="0">
      <alignment wrapText="1"/>
    </xf>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18" fillId="0" borderId="0"/>
    <xf numFmtId="0" fontId="18" fillId="0" borderId="0"/>
    <xf numFmtId="0" fontId="18" fillId="0" borderId="0"/>
    <xf numFmtId="0" fontId="2" fillId="0" borderId="0"/>
    <xf numFmtId="0" fontId="2" fillId="0" borderId="0"/>
    <xf numFmtId="0" fontId="15" fillId="0" borderId="0"/>
    <xf numFmtId="0" fontId="18" fillId="0" borderId="0"/>
    <xf numFmtId="0" fontId="18" fillId="0" borderId="0"/>
    <xf numFmtId="0" fontId="18" fillId="0" borderId="0"/>
    <xf numFmtId="0" fontId="18" fillId="0" borderId="0"/>
    <xf numFmtId="0" fontId="2" fillId="0" borderId="0"/>
    <xf numFmtId="0" fontId="16" fillId="0" borderId="0"/>
    <xf numFmtId="0" fontId="18" fillId="0" borderId="0"/>
    <xf numFmtId="0" fontId="18" fillId="0" borderId="0"/>
    <xf numFmtId="0" fontId="18" fillId="0" borderId="0"/>
    <xf numFmtId="0" fontId="18" fillId="0" borderId="0"/>
    <xf numFmtId="0" fontId="15" fillId="0" borderId="0"/>
    <xf numFmtId="0" fontId="15" fillId="0" borderId="0"/>
    <xf numFmtId="0" fontId="18" fillId="0" borderId="0"/>
    <xf numFmtId="0" fontId="18" fillId="0" borderId="0"/>
    <xf numFmtId="0" fontId="18" fillId="0" borderId="0"/>
    <xf numFmtId="0" fontId="18" fillId="0" borderId="0"/>
    <xf numFmtId="0" fontId="4" fillId="0" borderId="0"/>
    <xf numFmtId="0" fontId="4" fillId="0" borderId="0">
      <alignment wrapText="1"/>
    </xf>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2" fillId="0" borderId="0"/>
    <xf numFmtId="0" fontId="4" fillId="0" borderId="0">
      <alignment wrapText="1"/>
    </xf>
    <xf numFmtId="0" fontId="2" fillId="0" borderId="0"/>
    <xf numFmtId="0" fontId="4" fillId="0" borderId="0">
      <alignment wrapText="1"/>
    </xf>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2"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6"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2"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alignment wrapText="1"/>
    </xf>
    <xf numFmtId="0" fontId="33" fillId="0" borderId="0"/>
    <xf numFmtId="0" fontId="4" fillId="0" borderId="0">
      <alignment wrapText="1"/>
    </xf>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2" fillId="0" borderId="0"/>
    <xf numFmtId="0" fontId="4" fillId="0" borderId="0">
      <alignment wrapText="1"/>
    </xf>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2"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alignment wrapText="1"/>
    </xf>
    <xf numFmtId="0" fontId="2" fillId="0" borderId="0"/>
    <xf numFmtId="0" fontId="4" fillId="0" borderId="0">
      <alignment wrapText="1"/>
    </xf>
    <xf numFmtId="0" fontId="2" fillId="0" borderId="0"/>
    <xf numFmtId="0" fontId="4" fillId="0" borderId="0">
      <alignment wrapText="1"/>
    </xf>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alignment wrapText="1"/>
    </xf>
    <xf numFmtId="0" fontId="33" fillId="0" borderId="0"/>
    <xf numFmtId="0" fontId="4" fillId="0" borderId="0">
      <alignment wrapText="1"/>
    </xf>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alignment wrapText="1"/>
    </xf>
    <xf numFmtId="0" fontId="33" fillId="0" borderId="0"/>
    <xf numFmtId="0" fontId="4" fillId="0" borderId="0">
      <alignment wrapText="1"/>
    </xf>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2"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2"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2" fillId="0" borderId="0"/>
    <xf numFmtId="0" fontId="4" fillId="0" borderId="0">
      <alignment wrapText="1"/>
    </xf>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2" fillId="0" borderId="0"/>
    <xf numFmtId="0" fontId="4" fillId="0" borderId="0">
      <alignment wrapText="1"/>
    </xf>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2"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2"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2" fillId="0" borderId="0"/>
    <xf numFmtId="0" fontId="4" fillId="0" borderId="0">
      <alignment wrapText="1"/>
    </xf>
    <xf numFmtId="0" fontId="2"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4" fillId="0" borderId="0">
      <alignment wrapText="1"/>
    </xf>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4"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2" fillId="0" borderId="0"/>
    <xf numFmtId="0" fontId="4" fillId="0" borderId="0">
      <alignment wrapText="1"/>
    </xf>
    <xf numFmtId="0" fontId="2" fillId="0" borderId="0"/>
    <xf numFmtId="0" fontId="4" fillId="0" borderId="0">
      <alignment wrapText="1"/>
    </xf>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0" borderId="0">
      <alignment wrapText="1"/>
    </xf>
    <xf numFmtId="0" fontId="18"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18" fillId="0" borderId="0"/>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5" fillId="2" borderId="1" applyNumberFormat="0" applyFont="0" applyAlignment="0" applyProtection="0"/>
    <xf numFmtId="0" fontId="4" fillId="24" borderId="12" applyNumberFormat="0" applyFont="0" applyAlignment="0" applyProtection="0"/>
    <xf numFmtId="0" fontId="15" fillId="2" borderId="1" applyNumberFormat="0" applyFont="0" applyAlignment="0" applyProtection="0"/>
    <xf numFmtId="0" fontId="15" fillId="2" borderId="1" applyNumberFormat="0" applyFont="0" applyAlignment="0" applyProtection="0"/>
    <xf numFmtId="0" fontId="15" fillId="2" borderId="1" applyNumberFormat="0" applyFont="0" applyAlignment="0" applyProtection="0"/>
    <xf numFmtId="0" fontId="15" fillId="2" borderId="1" applyNumberFormat="0" applyFont="0" applyAlignment="0" applyProtection="0"/>
    <xf numFmtId="0" fontId="15" fillId="2" borderId="1" applyNumberFormat="0" applyFont="0" applyAlignment="0" applyProtection="0"/>
    <xf numFmtId="0" fontId="15" fillId="2" borderId="1" applyNumberFormat="0" applyFont="0" applyAlignment="0" applyProtection="0"/>
    <xf numFmtId="0" fontId="15" fillId="2" borderId="1" applyNumberFormat="0" applyFont="0" applyAlignment="0" applyProtection="0"/>
    <xf numFmtId="0" fontId="15" fillId="2" borderId="1" applyNumberFormat="0" applyFont="0" applyAlignment="0" applyProtection="0"/>
    <xf numFmtId="0" fontId="15" fillId="2" borderId="1" applyNumberFormat="0" applyFont="0" applyAlignment="0" applyProtection="0"/>
    <xf numFmtId="0" fontId="15" fillId="2" borderId="1" applyNumberFormat="0" applyFont="0" applyAlignment="0" applyProtection="0"/>
    <xf numFmtId="0" fontId="15" fillId="2" borderId="1" applyNumberFormat="0" applyFont="0" applyAlignment="0" applyProtection="0"/>
    <xf numFmtId="0" fontId="15" fillId="2" borderId="1" applyNumberFormat="0" applyFont="0" applyAlignment="0" applyProtection="0"/>
    <xf numFmtId="0" fontId="15" fillId="2" borderId="1" applyNumberFormat="0" applyFont="0" applyAlignment="0" applyProtection="0"/>
    <xf numFmtId="0" fontId="15" fillId="2" borderId="1" applyNumberFormat="0" applyFont="0" applyAlignment="0" applyProtection="0"/>
    <xf numFmtId="0" fontId="15" fillId="2" borderId="1" applyNumberFormat="0" applyFont="0" applyAlignment="0" applyProtection="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2" fillId="2" borderId="1" applyNumberFormat="0" applyFont="0" applyAlignment="0" applyProtection="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35" fillId="24" borderId="12" applyNumberFormat="0" applyFont="0" applyAlignment="0" applyProtection="0"/>
    <xf numFmtId="0" fontId="18" fillId="0" borderId="0"/>
    <xf numFmtId="0" fontId="18" fillId="0" borderId="0"/>
    <xf numFmtId="0" fontId="18" fillId="0" borderId="0"/>
    <xf numFmtId="0" fontId="18" fillId="0" borderId="0"/>
    <xf numFmtId="0" fontId="35" fillId="24" borderId="12" applyNumberFormat="0" applyFont="0" applyAlignment="0" applyProtection="0"/>
    <xf numFmtId="0" fontId="18" fillId="0" borderId="0"/>
    <xf numFmtId="0" fontId="35" fillId="24" borderId="12" applyNumberFormat="0" applyFont="0" applyAlignment="0" applyProtection="0"/>
    <xf numFmtId="0" fontId="18" fillId="0" borderId="0"/>
    <xf numFmtId="0" fontId="18" fillId="0" borderId="0"/>
    <xf numFmtId="0" fontId="18" fillId="0" borderId="0"/>
    <xf numFmtId="0" fontId="18" fillId="0" borderId="0"/>
    <xf numFmtId="0" fontId="35" fillId="24" borderId="12" applyNumberFormat="0" applyFont="0" applyAlignment="0" applyProtection="0"/>
    <xf numFmtId="0" fontId="18" fillId="0" borderId="0"/>
    <xf numFmtId="0" fontId="4" fillId="24" borderId="12" applyNumberFormat="0" applyFont="0" applyAlignment="0" applyProtection="0"/>
    <xf numFmtId="0" fontId="18" fillId="0" borderId="0"/>
    <xf numFmtId="0" fontId="18" fillId="0" borderId="0"/>
    <xf numFmtId="0" fontId="18" fillId="0" borderId="0"/>
    <xf numFmtId="0" fontId="18" fillId="0" borderId="0"/>
    <xf numFmtId="0" fontId="4" fillId="24" borderId="12" applyNumberFormat="0" applyFont="0" applyAlignment="0" applyProtection="0"/>
    <xf numFmtId="0" fontId="15" fillId="2" borderId="1" applyNumberFormat="0" applyFont="0" applyAlignment="0" applyProtection="0"/>
    <xf numFmtId="0" fontId="4" fillId="24" borderId="12" applyNumberFormat="0" applyFont="0" applyAlignment="0" applyProtection="0"/>
    <xf numFmtId="0" fontId="15" fillId="2" borderId="1" applyNumberFormat="0" applyFont="0" applyAlignment="0" applyProtection="0"/>
    <xf numFmtId="0" fontId="18" fillId="0" borderId="0"/>
    <xf numFmtId="0" fontId="18" fillId="0" borderId="0"/>
    <xf numFmtId="0" fontId="18" fillId="0" borderId="0"/>
    <xf numFmtId="0" fontId="18" fillId="0" borderId="0"/>
    <xf numFmtId="0" fontId="4" fillId="21" borderId="13" applyNumberFormat="0" applyAlignment="0" applyProtection="0"/>
    <xf numFmtId="0" fontId="18" fillId="0" borderId="0"/>
    <xf numFmtId="0" fontId="18" fillId="0" borderId="0"/>
    <xf numFmtId="0" fontId="18" fillId="0" borderId="0"/>
    <xf numFmtId="0" fontId="18" fillId="0" borderId="0"/>
    <xf numFmtId="0" fontId="18" fillId="0" borderId="0"/>
    <xf numFmtId="0" fontId="4" fillId="21" borderId="13" applyNumberFormat="0" applyAlignment="0" applyProtection="0"/>
    <xf numFmtId="0" fontId="18" fillId="0" borderId="0"/>
    <xf numFmtId="0" fontId="18" fillId="0" borderId="0"/>
    <xf numFmtId="0" fontId="18" fillId="0" borderId="0"/>
    <xf numFmtId="0" fontId="18" fillId="0" borderId="0"/>
    <xf numFmtId="0" fontId="4" fillId="21" borderId="13" applyNumberForma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21" borderId="13" applyNumberFormat="0" applyAlignment="0" applyProtection="0"/>
    <xf numFmtId="0" fontId="18" fillId="0" borderId="0"/>
    <xf numFmtId="0" fontId="18" fillId="0" borderId="0"/>
    <xf numFmtId="0" fontId="18" fillId="0" borderId="0"/>
    <xf numFmtId="0" fontId="18" fillId="0" borderId="0"/>
    <xf numFmtId="0" fontId="18" fillId="0" borderId="0"/>
    <xf numFmtId="0" fontId="4" fillId="21" borderId="13" applyNumberFormat="0" applyAlignment="0" applyProtection="0"/>
    <xf numFmtId="0" fontId="18" fillId="0" borderId="0"/>
    <xf numFmtId="0" fontId="18" fillId="0" borderId="0"/>
    <xf numFmtId="0" fontId="18" fillId="0" borderId="0"/>
    <xf numFmtId="0" fontId="18" fillId="0" borderId="0"/>
    <xf numFmtId="0" fontId="4" fillId="21" borderId="13" applyNumberFormat="0" applyAlignment="0" applyProtection="0"/>
    <xf numFmtId="0" fontId="18" fillId="0" borderId="0"/>
    <xf numFmtId="0" fontId="18" fillId="0" borderId="0"/>
    <xf numFmtId="0" fontId="18" fillId="0" borderId="0"/>
    <xf numFmtId="0" fontId="18" fillId="0" borderId="0"/>
    <xf numFmtId="0" fontId="36" fillId="21" borderId="13" applyNumberForma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21" borderId="13" applyNumberFormat="0" applyAlignment="0" applyProtection="0"/>
    <xf numFmtId="0" fontId="18" fillId="0" borderId="0"/>
    <xf numFmtId="0" fontId="18" fillId="0" borderId="0"/>
    <xf numFmtId="0" fontId="18" fillId="0" borderId="0"/>
    <xf numFmtId="0" fontId="18" fillId="0" borderId="0"/>
    <xf numFmtId="0" fontId="18" fillId="0" borderId="0"/>
    <xf numFmtId="0" fontId="4" fillId="21" borderId="13" applyNumberFormat="0" applyAlignment="0" applyProtection="0"/>
    <xf numFmtId="0" fontId="18" fillId="0" borderId="0"/>
    <xf numFmtId="0" fontId="18" fillId="0" borderId="0"/>
    <xf numFmtId="0" fontId="18" fillId="0" borderId="0"/>
    <xf numFmtId="0" fontId="18" fillId="0" borderId="0"/>
    <xf numFmtId="0" fontId="4" fillId="21" borderId="13" applyNumberForma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21" borderId="13" applyNumberFormat="0" applyAlignment="0" applyProtection="0"/>
    <xf numFmtId="0" fontId="18" fillId="0" borderId="0"/>
    <xf numFmtId="0" fontId="18" fillId="0" borderId="0"/>
    <xf numFmtId="0" fontId="18" fillId="0" borderId="0"/>
    <xf numFmtId="0" fontId="18" fillId="0" borderId="0"/>
    <xf numFmtId="0" fontId="18" fillId="0" borderId="0"/>
    <xf numFmtId="0" fontId="4" fillId="21" borderId="13" applyNumberFormat="0" applyAlignment="0" applyProtection="0"/>
    <xf numFmtId="0" fontId="18" fillId="0" borderId="0"/>
    <xf numFmtId="0" fontId="18" fillId="0" borderId="0"/>
    <xf numFmtId="0" fontId="18" fillId="0" borderId="0"/>
    <xf numFmtId="0" fontId="18" fillId="0" borderId="0"/>
    <xf numFmtId="0" fontId="4" fillId="21" borderId="13" applyNumberFormat="0" applyAlignment="0" applyProtection="0"/>
    <xf numFmtId="0" fontId="18" fillId="0" borderId="0"/>
    <xf numFmtId="0" fontId="18" fillId="0" borderId="0"/>
    <xf numFmtId="0" fontId="18" fillId="0" borderId="0"/>
    <xf numFmtId="0" fontId="18" fillId="0" borderId="0"/>
    <xf numFmtId="0" fontId="36" fillId="21" borderId="13" applyNumberForma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21" borderId="13" applyNumberFormat="0" applyAlignment="0" applyProtection="0"/>
    <xf numFmtId="0" fontId="18" fillId="0" borderId="0"/>
    <xf numFmtId="0" fontId="18" fillId="0" borderId="0"/>
    <xf numFmtId="0" fontId="18" fillId="0" borderId="0"/>
    <xf numFmtId="0" fontId="18" fillId="0" borderId="0"/>
    <xf numFmtId="0" fontId="18" fillId="0" borderId="0"/>
    <xf numFmtId="0" fontId="4" fillId="21" borderId="13" applyNumberFormat="0" applyAlignment="0" applyProtection="0"/>
    <xf numFmtId="0" fontId="18" fillId="0" borderId="0"/>
    <xf numFmtId="0" fontId="18" fillId="0" borderId="0"/>
    <xf numFmtId="0" fontId="18" fillId="0" borderId="0"/>
    <xf numFmtId="0" fontId="18" fillId="0" borderId="0"/>
    <xf numFmtId="0" fontId="4" fillId="21" borderId="13" applyNumberForma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21" borderId="13" applyNumberFormat="0" applyAlignment="0" applyProtection="0"/>
    <xf numFmtId="0" fontId="18" fillId="0" borderId="0"/>
    <xf numFmtId="0" fontId="18" fillId="0" borderId="0"/>
    <xf numFmtId="0" fontId="18" fillId="0" borderId="0"/>
    <xf numFmtId="0" fontId="18" fillId="0" borderId="0"/>
    <xf numFmtId="0" fontId="18" fillId="0" borderId="0"/>
    <xf numFmtId="0" fontId="4" fillId="21" borderId="13" applyNumberFormat="0" applyAlignment="0" applyProtection="0"/>
    <xf numFmtId="0" fontId="18" fillId="0" borderId="0"/>
    <xf numFmtId="0" fontId="18" fillId="0" borderId="0"/>
    <xf numFmtId="0" fontId="18" fillId="0" borderId="0"/>
    <xf numFmtId="0" fontId="18" fillId="0" borderId="0"/>
    <xf numFmtId="0" fontId="4" fillId="21" borderId="13" applyNumberFormat="0" applyAlignment="0" applyProtection="0"/>
    <xf numFmtId="0" fontId="18" fillId="0" borderId="0"/>
    <xf numFmtId="0" fontId="18" fillId="0" borderId="0"/>
    <xf numFmtId="0" fontId="18" fillId="0" borderId="0"/>
    <xf numFmtId="0" fontId="18" fillId="0" borderId="0"/>
    <xf numFmtId="0" fontId="18" fillId="0" borderId="0"/>
    <xf numFmtId="0" fontId="36" fillId="21" borderId="13" applyNumberFormat="0" applyAlignment="0" applyProtection="0"/>
    <xf numFmtId="0" fontId="18" fillId="0" borderId="0"/>
    <xf numFmtId="0" fontId="18" fillId="0" borderId="0"/>
    <xf numFmtId="0" fontId="18" fillId="0" borderId="0"/>
    <xf numFmtId="0" fontId="18" fillId="0" borderId="0"/>
    <xf numFmtId="0" fontId="36" fillId="21" borderId="13" applyNumberFormat="0" applyAlignment="0" applyProtection="0"/>
    <xf numFmtId="0" fontId="36" fillId="21" borderId="13" applyNumberFormat="0" applyAlignment="0" applyProtection="0"/>
    <xf numFmtId="0" fontId="36" fillId="21" borderId="13" applyNumberFormat="0" applyAlignment="0" applyProtection="0"/>
    <xf numFmtId="0" fontId="36" fillId="21" borderId="13" applyNumberFormat="0" applyAlignment="0" applyProtection="0"/>
    <xf numFmtId="0" fontId="18" fillId="0" borderId="0"/>
    <xf numFmtId="9" fontId="4" fillId="0" borderId="0" applyFont="0" applyFill="0" applyBorder="0" applyAlignment="0" applyProtection="0"/>
    <xf numFmtId="0" fontId="18" fillId="0" borderId="0"/>
    <xf numFmtId="0" fontId="18" fillId="0" borderId="0"/>
    <xf numFmtId="0" fontId="18" fillId="0" borderId="0"/>
    <xf numFmtId="0" fontId="18" fillId="0" borderId="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8" fillId="0" borderId="0"/>
    <xf numFmtId="0" fontId="18" fillId="0" borderId="0"/>
    <xf numFmtId="0" fontId="18" fillId="0" borderId="0"/>
    <xf numFmtId="0" fontId="18" fillId="0" borderId="0"/>
    <xf numFmtId="0" fontId="4"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4" fillId="0" borderId="0" applyNumberFormat="0" applyFill="0" applyBorder="0" applyAlignment="0" applyProtection="0"/>
    <xf numFmtId="0" fontId="18" fillId="0" borderId="0"/>
    <xf numFmtId="0" fontId="18" fillId="0" borderId="0"/>
    <xf numFmtId="0" fontId="18" fillId="0" borderId="0"/>
    <xf numFmtId="0" fontId="18" fillId="0" borderId="0"/>
    <xf numFmtId="0" fontId="4"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4" fillId="0" borderId="0" applyNumberFormat="0" applyFill="0" applyBorder="0" applyAlignment="0" applyProtection="0"/>
    <xf numFmtId="0" fontId="18" fillId="0" borderId="0"/>
    <xf numFmtId="0" fontId="18" fillId="0" borderId="0"/>
    <xf numFmtId="0" fontId="18" fillId="0" borderId="0"/>
    <xf numFmtId="0" fontId="18" fillId="0" borderId="0"/>
    <xf numFmtId="0" fontId="4" fillId="0" borderId="0" applyNumberFormat="0" applyFill="0" applyBorder="0" applyAlignment="0" applyProtection="0"/>
    <xf numFmtId="0" fontId="18" fillId="0" borderId="0"/>
    <xf numFmtId="0" fontId="18" fillId="0" borderId="0"/>
    <xf numFmtId="0" fontId="18" fillId="0" borderId="0"/>
    <xf numFmtId="0" fontId="18" fillId="0" borderId="0"/>
    <xf numFmtId="0" fontId="37"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4" fillId="0" borderId="0" applyNumberFormat="0" applyFill="0" applyBorder="0" applyAlignment="0" applyProtection="0"/>
    <xf numFmtId="0" fontId="18" fillId="0" borderId="0"/>
    <xf numFmtId="0" fontId="18" fillId="0" borderId="0"/>
    <xf numFmtId="0" fontId="18" fillId="0" borderId="0"/>
    <xf numFmtId="0" fontId="18" fillId="0" borderId="0"/>
    <xf numFmtId="0" fontId="4"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4" fillId="0" borderId="0" applyNumberFormat="0" applyFill="0" applyBorder="0" applyAlignment="0" applyProtection="0"/>
    <xf numFmtId="0" fontId="18" fillId="0" borderId="0"/>
    <xf numFmtId="0" fontId="18" fillId="0" borderId="0"/>
    <xf numFmtId="0" fontId="18" fillId="0" borderId="0"/>
    <xf numFmtId="0" fontId="18" fillId="0" borderId="0"/>
    <xf numFmtId="0" fontId="4" fillId="0" borderId="0" applyNumberFormat="0" applyFill="0" applyBorder="0" applyAlignment="0" applyProtection="0"/>
    <xf numFmtId="0" fontId="18" fillId="0" borderId="0"/>
    <xf numFmtId="0" fontId="18" fillId="0" borderId="0"/>
    <xf numFmtId="0" fontId="18" fillId="0" borderId="0"/>
    <xf numFmtId="0" fontId="18" fillId="0" borderId="0"/>
    <xf numFmtId="0" fontId="37"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4" fillId="0" borderId="0" applyNumberFormat="0" applyFill="0" applyBorder="0" applyAlignment="0" applyProtection="0"/>
    <xf numFmtId="0" fontId="18" fillId="0" borderId="0"/>
    <xf numFmtId="0" fontId="18" fillId="0" borderId="0"/>
    <xf numFmtId="0" fontId="18" fillId="0" borderId="0"/>
    <xf numFmtId="0" fontId="18" fillId="0" borderId="0"/>
    <xf numFmtId="0" fontId="4"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4" fillId="0" borderId="0" applyNumberFormat="0" applyFill="0" applyBorder="0" applyAlignment="0" applyProtection="0"/>
    <xf numFmtId="0" fontId="18" fillId="0" borderId="0"/>
    <xf numFmtId="0" fontId="18" fillId="0" borderId="0"/>
    <xf numFmtId="0" fontId="18" fillId="0" borderId="0"/>
    <xf numFmtId="0" fontId="18" fillId="0" borderId="0"/>
    <xf numFmtId="0" fontId="4"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37" fillId="0" borderId="0" applyNumberFormat="0" applyFill="0" applyBorder="0" applyAlignment="0" applyProtection="0"/>
    <xf numFmtId="0" fontId="18" fillId="0" borderId="0"/>
    <xf numFmtId="0" fontId="18" fillId="0" borderId="0"/>
    <xf numFmtId="0" fontId="18" fillId="0" borderId="0"/>
    <xf numFmtId="0" fontId="18"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8" fillId="0" borderId="0"/>
    <xf numFmtId="0" fontId="18" fillId="0" borderId="0"/>
    <xf numFmtId="0" fontId="18" fillId="0" borderId="0"/>
    <xf numFmtId="0" fontId="18" fillId="0" borderId="0"/>
    <xf numFmtId="0" fontId="4" fillId="0" borderId="14" applyNumberFormat="0" applyFill="0" applyAlignment="0" applyProtection="0"/>
    <xf numFmtId="0" fontId="18" fillId="0" borderId="0"/>
    <xf numFmtId="0" fontId="18" fillId="0" borderId="0"/>
    <xf numFmtId="0" fontId="18" fillId="0" borderId="0"/>
    <xf numFmtId="0" fontId="18" fillId="0" borderId="0"/>
    <xf numFmtId="0" fontId="18" fillId="0" borderId="0"/>
    <xf numFmtId="0" fontId="4" fillId="0" borderId="14" applyNumberFormat="0" applyFill="0" applyAlignment="0" applyProtection="0"/>
    <xf numFmtId="0" fontId="18" fillId="0" borderId="0"/>
    <xf numFmtId="0" fontId="18" fillId="0" borderId="0"/>
    <xf numFmtId="0" fontId="18" fillId="0" borderId="0"/>
    <xf numFmtId="0" fontId="18" fillId="0" borderId="0"/>
    <xf numFmtId="0" fontId="4" fillId="0" borderId="14" applyNumberFormat="0" applyFill="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0" borderId="14" applyNumberFormat="0" applyFill="0" applyAlignment="0" applyProtection="0"/>
    <xf numFmtId="0" fontId="18" fillId="0" borderId="0"/>
    <xf numFmtId="0" fontId="18" fillId="0" borderId="0"/>
    <xf numFmtId="0" fontId="18" fillId="0" borderId="0"/>
    <xf numFmtId="0" fontId="18" fillId="0" borderId="0"/>
    <xf numFmtId="0" fontId="18" fillId="0" borderId="0"/>
    <xf numFmtId="0" fontId="4" fillId="0" borderId="14" applyNumberFormat="0" applyFill="0" applyAlignment="0" applyProtection="0"/>
    <xf numFmtId="0" fontId="18" fillId="0" borderId="0"/>
    <xf numFmtId="0" fontId="18" fillId="0" borderId="0"/>
    <xf numFmtId="0" fontId="18" fillId="0" borderId="0"/>
    <xf numFmtId="0" fontId="18" fillId="0" borderId="0"/>
    <xf numFmtId="0" fontId="4" fillId="0" borderId="14" applyNumberFormat="0" applyFill="0" applyAlignment="0" applyProtection="0"/>
    <xf numFmtId="0" fontId="18" fillId="0" borderId="0"/>
    <xf numFmtId="0" fontId="18" fillId="0" borderId="0"/>
    <xf numFmtId="0" fontId="18" fillId="0" borderId="0"/>
    <xf numFmtId="0" fontId="18" fillId="0" borderId="0"/>
    <xf numFmtId="0" fontId="38" fillId="0" borderId="14" applyNumberFormat="0" applyFill="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0" borderId="14" applyNumberFormat="0" applyFill="0" applyAlignment="0" applyProtection="0"/>
    <xf numFmtId="0" fontId="18" fillId="0" borderId="0"/>
    <xf numFmtId="0" fontId="18" fillId="0" borderId="0"/>
    <xf numFmtId="0" fontId="18" fillId="0" borderId="0"/>
    <xf numFmtId="0" fontId="18" fillId="0" borderId="0"/>
    <xf numFmtId="0" fontId="18" fillId="0" borderId="0"/>
    <xf numFmtId="0" fontId="4" fillId="0" borderId="14" applyNumberFormat="0" applyFill="0" applyAlignment="0" applyProtection="0"/>
    <xf numFmtId="0" fontId="18" fillId="0" borderId="0"/>
    <xf numFmtId="0" fontId="18" fillId="0" borderId="0"/>
    <xf numFmtId="0" fontId="18" fillId="0" borderId="0"/>
    <xf numFmtId="0" fontId="18" fillId="0" borderId="0"/>
    <xf numFmtId="0" fontId="4" fillId="0" borderId="14" applyNumberFormat="0" applyFill="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0" borderId="14" applyNumberFormat="0" applyFill="0" applyAlignment="0" applyProtection="0"/>
    <xf numFmtId="0" fontId="18" fillId="0" borderId="0"/>
    <xf numFmtId="0" fontId="18" fillId="0" borderId="0"/>
    <xf numFmtId="0" fontId="18" fillId="0" borderId="0"/>
    <xf numFmtId="0" fontId="18" fillId="0" borderId="0"/>
    <xf numFmtId="0" fontId="18" fillId="0" borderId="0"/>
    <xf numFmtId="0" fontId="4" fillId="0" borderId="14" applyNumberFormat="0" applyFill="0" applyAlignment="0" applyProtection="0"/>
    <xf numFmtId="0" fontId="18" fillId="0" borderId="0"/>
    <xf numFmtId="0" fontId="18" fillId="0" borderId="0"/>
    <xf numFmtId="0" fontId="18" fillId="0" borderId="0"/>
    <xf numFmtId="0" fontId="18" fillId="0" borderId="0"/>
    <xf numFmtId="0" fontId="4" fillId="0" borderId="14" applyNumberFormat="0" applyFill="0" applyAlignment="0" applyProtection="0"/>
    <xf numFmtId="0" fontId="18" fillId="0" borderId="0"/>
    <xf numFmtId="0" fontId="18" fillId="0" borderId="0"/>
    <xf numFmtId="0" fontId="18" fillId="0" borderId="0"/>
    <xf numFmtId="0" fontId="18" fillId="0" borderId="0"/>
    <xf numFmtId="0" fontId="38" fillId="0" borderId="14" applyNumberFormat="0" applyFill="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0" borderId="14" applyNumberFormat="0" applyFill="0" applyAlignment="0" applyProtection="0"/>
    <xf numFmtId="0" fontId="18" fillId="0" borderId="0"/>
    <xf numFmtId="0" fontId="18" fillId="0" borderId="0"/>
    <xf numFmtId="0" fontId="18" fillId="0" borderId="0"/>
    <xf numFmtId="0" fontId="18" fillId="0" borderId="0"/>
    <xf numFmtId="0" fontId="18" fillId="0" borderId="0"/>
    <xf numFmtId="0" fontId="4" fillId="0" borderId="14" applyNumberFormat="0" applyFill="0" applyAlignment="0" applyProtection="0"/>
    <xf numFmtId="0" fontId="18" fillId="0" borderId="0"/>
    <xf numFmtId="0" fontId="18" fillId="0" borderId="0"/>
    <xf numFmtId="0" fontId="18" fillId="0" borderId="0"/>
    <xf numFmtId="0" fontId="18" fillId="0" borderId="0"/>
    <xf numFmtId="0" fontId="4" fillId="0" borderId="14" applyNumberFormat="0" applyFill="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0" borderId="14" applyNumberFormat="0" applyFill="0" applyAlignment="0" applyProtection="0"/>
    <xf numFmtId="0" fontId="18" fillId="0" borderId="0"/>
    <xf numFmtId="0" fontId="18" fillId="0" borderId="0"/>
    <xf numFmtId="0" fontId="18" fillId="0" borderId="0"/>
    <xf numFmtId="0" fontId="18" fillId="0" borderId="0"/>
    <xf numFmtId="0" fontId="18" fillId="0" borderId="0"/>
    <xf numFmtId="0" fontId="4" fillId="0" borderId="14" applyNumberFormat="0" applyFill="0" applyAlignment="0" applyProtection="0"/>
    <xf numFmtId="0" fontId="18" fillId="0" borderId="0"/>
    <xf numFmtId="0" fontId="18" fillId="0" borderId="0"/>
    <xf numFmtId="0" fontId="18" fillId="0" borderId="0"/>
    <xf numFmtId="0" fontId="18" fillId="0" borderId="0"/>
    <xf numFmtId="0" fontId="4" fillId="0" borderId="14" applyNumberFormat="0" applyFill="0" applyAlignment="0" applyProtection="0"/>
    <xf numFmtId="0" fontId="18" fillId="0" borderId="0"/>
    <xf numFmtId="0" fontId="18" fillId="0" borderId="0"/>
    <xf numFmtId="0" fontId="18" fillId="0" borderId="0"/>
    <xf numFmtId="0" fontId="18" fillId="0" borderId="0"/>
    <xf numFmtId="0" fontId="18" fillId="0" borderId="0"/>
    <xf numFmtId="0" fontId="38" fillId="0" borderId="14" applyNumberFormat="0" applyFill="0" applyAlignment="0" applyProtection="0"/>
    <xf numFmtId="0" fontId="18" fillId="0" borderId="0"/>
    <xf numFmtId="0" fontId="18" fillId="0" borderId="0"/>
    <xf numFmtId="0" fontId="18" fillId="0" borderId="0"/>
    <xf numFmtId="0" fontId="18" fillId="0" borderId="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18" fillId="0" borderId="0"/>
    <xf numFmtId="0" fontId="18" fillId="0" borderId="0"/>
    <xf numFmtId="0" fontId="18" fillId="0" borderId="0"/>
    <xf numFmtId="0" fontId="18" fillId="0" borderId="0"/>
    <xf numFmtId="0" fontId="4"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4" fillId="0" borderId="0" applyNumberFormat="0" applyFill="0" applyBorder="0" applyAlignment="0" applyProtection="0"/>
    <xf numFmtId="0" fontId="18" fillId="0" borderId="0"/>
    <xf numFmtId="0" fontId="18" fillId="0" borderId="0"/>
    <xf numFmtId="0" fontId="18" fillId="0" borderId="0"/>
    <xf numFmtId="0" fontId="18" fillId="0" borderId="0"/>
    <xf numFmtId="0" fontId="4"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4" fillId="0" borderId="0" applyNumberFormat="0" applyFill="0" applyBorder="0" applyAlignment="0" applyProtection="0"/>
    <xf numFmtId="0" fontId="18" fillId="0" borderId="0"/>
    <xf numFmtId="0" fontId="18" fillId="0" borderId="0"/>
    <xf numFmtId="0" fontId="18" fillId="0" borderId="0"/>
    <xf numFmtId="0" fontId="18" fillId="0" borderId="0"/>
    <xf numFmtId="0" fontId="4" fillId="0" borderId="0" applyNumberFormat="0" applyFill="0" applyBorder="0" applyAlignment="0" applyProtection="0"/>
    <xf numFmtId="0" fontId="18" fillId="0" borderId="0"/>
    <xf numFmtId="0" fontId="18" fillId="0" borderId="0"/>
    <xf numFmtId="0" fontId="18" fillId="0" borderId="0"/>
    <xf numFmtId="0" fontId="18" fillId="0" borderId="0"/>
    <xf numFmtId="0" fontId="39"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4" fillId="0" borderId="0" applyNumberFormat="0" applyFill="0" applyBorder="0" applyAlignment="0" applyProtection="0"/>
    <xf numFmtId="0" fontId="18" fillId="0" borderId="0"/>
    <xf numFmtId="0" fontId="18" fillId="0" borderId="0"/>
    <xf numFmtId="0" fontId="18" fillId="0" borderId="0"/>
    <xf numFmtId="0" fontId="18" fillId="0" borderId="0"/>
    <xf numFmtId="0" fontId="4"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4" fillId="0" borderId="0" applyNumberFormat="0" applyFill="0" applyBorder="0" applyAlignment="0" applyProtection="0"/>
    <xf numFmtId="0" fontId="18" fillId="0" borderId="0"/>
    <xf numFmtId="0" fontId="18" fillId="0" borderId="0"/>
    <xf numFmtId="0" fontId="18" fillId="0" borderId="0"/>
    <xf numFmtId="0" fontId="18" fillId="0" borderId="0"/>
    <xf numFmtId="0" fontId="4" fillId="0" borderId="0" applyNumberFormat="0" applyFill="0" applyBorder="0" applyAlignment="0" applyProtection="0"/>
    <xf numFmtId="0" fontId="18" fillId="0" borderId="0"/>
    <xf numFmtId="0" fontId="18" fillId="0" borderId="0"/>
    <xf numFmtId="0" fontId="18" fillId="0" borderId="0"/>
    <xf numFmtId="0" fontId="18" fillId="0" borderId="0"/>
    <xf numFmtId="0" fontId="39"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4" fillId="0" borderId="0" applyNumberFormat="0" applyFill="0" applyBorder="0" applyAlignment="0" applyProtection="0"/>
    <xf numFmtId="0" fontId="18" fillId="0" borderId="0"/>
    <xf numFmtId="0" fontId="18" fillId="0" borderId="0"/>
    <xf numFmtId="0" fontId="18" fillId="0" borderId="0"/>
    <xf numFmtId="0" fontId="18" fillId="0" borderId="0"/>
    <xf numFmtId="0" fontId="4"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4"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4" fillId="0" borderId="0" applyNumberFormat="0" applyFill="0" applyBorder="0" applyAlignment="0" applyProtection="0"/>
    <xf numFmtId="0" fontId="18" fillId="0" borderId="0"/>
    <xf numFmtId="0" fontId="18" fillId="0" borderId="0"/>
    <xf numFmtId="0" fontId="18" fillId="0" borderId="0"/>
    <xf numFmtId="0" fontId="18" fillId="0" borderId="0"/>
    <xf numFmtId="0" fontId="4"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39" fillId="0" borderId="0" applyNumberFormat="0" applyFill="0" applyBorder="0" applyAlignment="0" applyProtection="0"/>
    <xf numFmtId="0" fontId="18" fillId="0" borderId="0"/>
    <xf numFmtId="0" fontId="18" fillId="0" borderId="0"/>
    <xf numFmtId="0" fontId="18" fillId="0" borderId="0"/>
    <xf numFmtId="0" fontId="18"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7" fillId="0" borderId="0" applyNumberForma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0" fontId="1" fillId="0" borderId="0"/>
  </cellStyleXfs>
  <cellXfs count="382">
    <xf numFmtId="0" fontId="0" fillId="0" borderId="0" xfId="0"/>
    <xf numFmtId="0" fontId="3" fillId="0" borderId="0" xfId="0" applyFont="1"/>
    <xf numFmtId="0" fontId="0" fillId="0" borderId="0" xfId="0" applyAlignment="1">
      <alignment vertical="center"/>
    </xf>
    <xf numFmtId="166" fontId="3" fillId="0" borderId="2" xfId="0" applyNumberFormat="1" applyFont="1" applyBorder="1" applyAlignment="1">
      <alignment horizontal="center" vertical="center"/>
    </xf>
    <xf numFmtId="166" fontId="6" fillId="0" borderId="2" xfId="0" applyNumberFormat="1" applyFont="1" applyBorder="1" applyAlignment="1">
      <alignment horizontal="center" vertical="center"/>
    </xf>
    <xf numFmtId="0" fontId="6" fillId="0" borderId="2" xfId="0" applyFont="1" applyBorder="1" applyAlignment="1">
      <alignment horizontal="center" wrapText="1"/>
    </xf>
    <xf numFmtId="3" fontId="3" fillId="0" borderId="2" xfId="0" applyNumberFormat="1" applyFont="1" applyBorder="1" applyAlignment="1">
      <alignment horizontal="center"/>
    </xf>
    <xf numFmtId="166" fontId="3" fillId="0" borderId="2" xfId="0" applyNumberFormat="1" applyFont="1" applyBorder="1" applyAlignment="1">
      <alignment horizontal="center"/>
    </xf>
    <xf numFmtId="3" fontId="6" fillId="0" borderId="2" xfId="0" applyNumberFormat="1" applyFont="1" applyBorder="1" applyAlignment="1">
      <alignment horizontal="center"/>
    </xf>
    <xf numFmtId="3" fontId="3" fillId="0" borderId="0" xfId="0" applyNumberFormat="1" applyFont="1"/>
    <xf numFmtId="165" fontId="40" fillId="0" borderId="2" xfId="1" applyNumberFormat="1" applyFont="1" applyFill="1" applyBorder="1" applyAlignment="1">
      <alignment horizontal="center"/>
    </xf>
    <xf numFmtId="3" fontId="3" fillId="0" borderId="0" xfId="0" applyNumberFormat="1" applyFont="1" applyAlignment="1">
      <alignment horizontal="center"/>
    </xf>
    <xf numFmtId="166" fontId="6" fillId="0" borderId="2" xfId="0" applyNumberFormat="1" applyFont="1" applyBorder="1" applyAlignment="1">
      <alignment horizontal="center"/>
    </xf>
    <xf numFmtId="0" fontId="6" fillId="0" borderId="2" xfId="0" applyFont="1" applyBorder="1" applyAlignment="1">
      <alignment wrapText="1"/>
    </xf>
    <xf numFmtId="0" fontId="3" fillId="0" borderId="0" xfId="0" applyFont="1" applyAlignment="1">
      <alignment wrapText="1"/>
    </xf>
    <xf numFmtId="0" fontId="3" fillId="0" borderId="2" xfId="0" applyFont="1" applyBorder="1" applyAlignment="1">
      <alignment wrapText="1"/>
    </xf>
    <xf numFmtId="4" fontId="3" fillId="0" borderId="2" xfId="0" applyNumberFormat="1" applyFont="1" applyBorder="1" applyAlignment="1">
      <alignment horizontal="center" wrapText="1"/>
    </xf>
    <xf numFmtId="0" fontId="6" fillId="0" borderId="17" xfId="0" applyFont="1" applyBorder="1" applyAlignment="1">
      <alignment horizontal="center" wrapText="1"/>
    </xf>
    <xf numFmtId="0" fontId="3" fillId="0" borderId="2" xfId="0" applyFont="1" applyBorder="1" applyAlignment="1">
      <alignment horizontal="center" wrapText="1"/>
    </xf>
    <xf numFmtId="165" fontId="46" fillId="0" borderId="2" xfId="1" applyNumberFormat="1" applyFont="1" applyFill="1" applyBorder="1" applyAlignment="1">
      <alignment horizontal="center"/>
    </xf>
    <xf numFmtId="3" fontId="0" fillId="0" borderId="0" xfId="0" applyNumberFormat="1"/>
    <xf numFmtId="0" fontId="3" fillId="0" borderId="0" xfId="0" applyFont="1" applyAlignment="1">
      <alignment horizontal="center" vertical="center"/>
    </xf>
    <xf numFmtId="3" fontId="6" fillId="0" borderId="2" xfId="0" applyNumberFormat="1" applyFont="1" applyBorder="1" applyAlignment="1">
      <alignment horizontal="center" vertical="center"/>
    </xf>
    <xf numFmtId="3" fontId="3" fillId="0" borderId="2" xfId="0" applyNumberFormat="1" applyFont="1" applyBorder="1" applyAlignment="1">
      <alignment horizontal="center" vertical="center"/>
    </xf>
    <xf numFmtId="0" fontId="6" fillId="0" borderId="2" xfId="0" applyFont="1" applyBorder="1" applyAlignment="1">
      <alignment horizontal="center"/>
    </xf>
    <xf numFmtId="37" fontId="48" fillId="0" borderId="0" xfId="0" applyNumberFormat="1" applyFont="1" applyFill="1" applyAlignment="1">
      <alignment horizontal="center"/>
    </xf>
    <xf numFmtId="37" fontId="49" fillId="0" borderId="0" xfId="0" applyNumberFormat="1" applyFont="1" applyFill="1"/>
    <xf numFmtId="37" fontId="50" fillId="0" borderId="0" xfId="0" applyNumberFormat="1" applyFont="1" applyFill="1"/>
    <xf numFmtId="37" fontId="50" fillId="0" borderId="0" xfId="0" applyNumberFormat="1" applyFont="1" applyFill="1" applyAlignment="1">
      <alignment horizontal="center"/>
    </xf>
    <xf numFmtId="37" fontId="50" fillId="0" borderId="0" xfId="0" applyNumberFormat="1" applyFont="1" applyFill="1" applyBorder="1"/>
    <xf numFmtId="37" fontId="0" fillId="0" borderId="0" xfId="0" applyNumberFormat="1" applyFill="1"/>
    <xf numFmtId="37" fontId="51" fillId="0" borderId="0" xfId="0" applyNumberFormat="1" applyFont="1" applyFill="1" applyAlignment="1">
      <alignment vertical="center" wrapText="1" readingOrder="2"/>
    </xf>
    <xf numFmtId="37" fontId="50" fillId="0" borderId="0" xfId="0" applyNumberFormat="1" applyFont="1" applyFill="1" applyAlignment="1">
      <alignment vertical="center" wrapText="1"/>
    </xf>
    <xf numFmtId="37" fontId="51" fillId="0" borderId="0" xfId="0" applyNumberFormat="1" applyFont="1" applyFill="1" applyAlignment="1">
      <alignment horizontal="center" vertical="center" wrapText="1" readingOrder="2"/>
    </xf>
    <xf numFmtId="37" fontId="51" fillId="0" borderId="0" xfId="0" applyNumberFormat="1" applyFont="1" applyFill="1" applyBorder="1" applyAlignment="1">
      <alignment horizontal="center" vertical="center" wrapText="1" readingOrder="2"/>
    </xf>
    <xf numFmtId="37" fontId="52" fillId="0" borderId="0" xfId="0" applyNumberFormat="1" applyFont="1" applyFill="1" applyAlignment="1">
      <alignment horizontal="justify" vertical="center" wrapText="1" readingOrder="2"/>
    </xf>
    <xf numFmtId="37" fontId="51" fillId="0" borderId="15" xfId="0" applyNumberFormat="1" applyFont="1" applyFill="1" applyBorder="1" applyAlignment="1">
      <alignment horizontal="center" vertical="center" wrapText="1" readingOrder="2"/>
    </xf>
    <xf numFmtId="37" fontId="50" fillId="0" borderId="0" xfId="0" applyNumberFormat="1" applyFont="1" applyFill="1" applyAlignment="1">
      <alignment horizontal="center" vertical="center" wrapText="1"/>
    </xf>
    <xf numFmtId="37" fontId="50" fillId="0" borderId="29" xfId="0" applyNumberFormat="1" applyFont="1" applyFill="1" applyBorder="1" applyAlignment="1">
      <alignment wrapText="1"/>
    </xf>
    <xf numFmtId="37" fontId="50" fillId="0" borderId="0" xfId="0" applyNumberFormat="1" applyFont="1" applyFill="1" applyAlignment="1">
      <alignment wrapText="1"/>
    </xf>
    <xf numFmtId="37" fontId="50" fillId="0" borderId="0" xfId="0" applyNumberFormat="1" applyFont="1" applyFill="1" applyAlignment="1">
      <alignment horizontal="center" wrapText="1"/>
    </xf>
    <xf numFmtId="37" fontId="53" fillId="0" borderId="0" xfId="0" applyNumberFormat="1" applyFont="1" applyFill="1" applyAlignment="1">
      <alignment horizontal="center" vertical="center" wrapText="1" readingOrder="2"/>
    </xf>
    <xf numFmtId="37" fontId="51" fillId="0" borderId="0" xfId="0" applyNumberFormat="1" applyFont="1" applyFill="1" applyAlignment="1">
      <alignment horizontal="justify" vertical="center" wrapText="1" readingOrder="2"/>
    </xf>
    <xf numFmtId="37" fontId="53" fillId="0" borderId="0" xfId="0" applyNumberFormat="1" applyFont="1" applyFill="1" applyBorder="1" applyAlignment="1">
      <alignment horizontal="center" vertical="center" wrapText="1" readingOrder="2"/>
    </xf>
    <xf numFmtId="37" fontId="54" fillId="0" borderId="0" xfId="0" applyNumberFormat="1" applyFont="1" applyFill="1" applyAlignment="1">
      <alignment horizontal="right" vertical="center" wrapText="1" readingOrder="2"/>
    </xf>
    <xf numFmtId="37" fontId="55" fillId="0" borderId="0" xfId="0" applyNumberFormat="1" applyFont="1" applyFill="1" applyAlignment="1">
      <alignment wrapText="1"/>
    </xf>
    <xf numFmtId="37" fontId="54" fillId="0" borderId="0" xfId="0" applyNumberFormat="1" applyFont="1" applyFill="1" applyAlignment="1">
      <alignment horizontal="center" vertical="center" wrapText="1" readingOrder="2"/>
    </xf>
    <xf numFmtId="37" fontId="55" fillId="0" borderId="0" xfId="0" applyNumberFormat="1" applyFont="1" applyFill="1" applyAlignment="1">
      <alignment horizontal="center" vertical="center" wrapText="1"/>
    </xf>
    <xf numFmtId="37" fontId="54" fillId="0" borderId="0" xfId="0" applyNumberFormat="1" applyFont="1" applyFill="1" applyBorder="1" applyAlignment="1">
      <alignment horizontal="center" vertical="center" wrapText="1" readingOrder="2"/>
    </xf>
    <xf numFmtId="37" fontId="0" fillId="0" borderId="0" xfId="0" applyNumberFormat="1" applyFill="1" applyBorder="1"/>
    <xf numFmtId="37" fontId="56" fillId="0" borderId="0" xfId="0" applyNumberFormat="1" applyFont="1" applyFill="1" applyAlignment="1">
      <alignment horizontal="center" vertical="center" wrapText="1" readingOrder="2"/>
    </xf>
    <xf numFmtId="37" fontId="54" fillId="0" borderId="0" xfId="0" applyNumberFormat="1" applyFont="1" applyFill="1" applyAlignment="1">
      <alignment horizontal="left" vertical="center" readingOrder="1"/>
    </xf>
    <xf numFmtId="37" fontId="55" fillId="0" borderId="0" xfId="0" applyNumberFormat="1" applyFont="1" applyFill="1"/>
    <xf numFmtId="37" fontId="54" fillId="0" borderId="0" xfId="0" applyNumberFormat="1" applyFont="1" applyFill="1" applyAlignment="1">
      <alignment vertical="center" wrapText="1" readingOrder="2"/>
    </xf>
    <xf numFmtId="37" fontId="54" fillId="0" borderId="0" xfId="0" applyNumberFormat="1" applyFont="1" applyFill="1" applyAlignment="1">
      <alignment horizontal="center" vertical="center" readingOrder="1"/>
    </xf>
    <xf numFmtId="37" fontId="55" fillId="0" borderId="0" xfId="0" applyNumberFormat="1" applyFont="1" applyFill="1" applyBorder="1" applyAlignment="1">
      <alignment wrapText="1"/>
    </xf>
    <xf numFmtId="37" fontId="54" fillId="0" borderId="30" xfId="0" applyNumberFormat="1" applyFont="1" applyFill="1" applyBorder="1" applyAlignment="1">
      <alignment horizontal="center" vertical="center" wrapText="1" readingOrder="2"/>
    </xf>
    <xf numFmtId="37" fontId="55" fillId="0" borderId="0" xfId="0" applyNumberFormat="1" applyFont="1" applyFill="1" applyAlignment="1">
      <alignment horizontal="center"/>
    </xf>
    <xf numFmtId="37" fontId="57" fillId="0" borderId="0" xfId="0" applyNumberFormat="1" applyFont="1" applyFill="1" applyAlignment="1">
      <alignment horizontal="right" vertical="center" wrapText="1" readingOrder="2"/>
    </xf>
    <xf numFmtId="37" fontId="55" fillId="0" borderId="0" xfId="0" applyNumberFormat="1" applyFont="1" applyFill="1" applyAlignment="1">
      <alignment horizontal="center" wrapText="1"/>
    </xf>
    <xf numFmtId="37" fontId="54" fillId="0" borderId="0" xfId="0" applyNumberFormat="1" applyFont="1" applyFill="1" applyAlignment="1">
      <alignment horizontal="justify" vertical="center" wrapText="1" readingOrder="2"/>
    </xf>
    <xf numFmtId="37" fontId="54" fillId="0" borderId="31" xfId="0" applyNumberFormat="1" applyFont="1" applyFill="1" applyBorder="1" applyAlignment="1">
      <alignment horizontal="center" vertical="center" wrapText="1" readingOrder="2"/>
    </xf>
    <xf numFmtId="37" fontId="54" fillId="0" borderId="26" xfId="0" applyNumberFormat="1" applyFont="1" applyFill="1" applyBorder="1" applyAlignment="1">
      <alignment horizontal="center" vertical="center" wrapText="1" readingOrder="2"/>
    </xf>
    <xf numFmtId="37" fontId="0" fillId="0" borderId="0" xfId="0" applyNumberFormat="1" applyFill="1" applyAlignment="1">
      <alignment horizontal="center"/>
    </xf>
    <xf numFmtId="37" fontId="53" fillId="0" borderId="0" xfId="0" applyNumberFormat="1" applyFont="1" applyFill="1" applyAlignment="1">
      <alignment horizontal="justify" vertical="center" wrapText="1" readingOrder="2"/>
    </xf>
    <xf numFmtId="37" fontId="53" fillId="0" borderId="0" xfId="0" applyNumberFormat="1" applyFont="1" applyFill="1" applyAlignment="1">
      <alignment horizontal="right" vertical="center" wrapText="1" readingOrder="2"/>
    </xf>
    <xf numFmtId="37" fontId="59" fillId="0" borderId="0" xfId="0" applyNumberFormat="1" applyFont="1" applyFill="1" applyAlignment="1">
      <alignment vertical="top" wrapText="1"/>
    </xf>
    <xf numFmtId="37" fontId="61" fillId="26" borderId="0" xfId="0" applyNumberFormat="1" applyFont="1" applyFill="1"/>
    <xf numFmtId="37" fontId="61" fillId="26" borderId="0" xfId="0" applyNumberFormat="1" applyFont="1" applyFill="1" applyBorder="1"/>
    <xf numFmtId="37" fontId="49" fillId="0" borderId="0" xfId="0" applyNumberFormat="1" applyFont="1" applyAlignment="1">
      <alignment horizontal="center"/>
    </xf>
    <xf numFmtId="37" fontId="49" fillId="0" borderId="0" xfId="0" applyNumberFormat="1" applyFont="1"/>
    <xf numFmtId="37" fontId="63" fillId="0" borderId="0" xfId="0" applyNumberFormat="1" applyFont="1" applyAlignment="1">
      <alignment horizontal="center" vertical="center" wrapText="1" readingOrder="2"/>
    </xf>
    <xf numFmtId="37" fontId="0" fillId="0" borderId="0" xfId="0" applyNumberFormat="1" applyAlignment="1">
      <alignment horizontal="center"/>
    </xf>
    <xf numFmtId="37" fontId="0" fillId="0" borderId="0" xfId="0" applyNumberFormat="1"/>
    <xf numFmtId="37" fontId="63" fillId="0" borderId="15" xfId="0" applyNumberFormat="1" applyFont="1" applyBorder="1" applyAlignment="1">
      <alignment horizontal="center" vertical="center" wrapText="1" readingOrder="2"/>
    </xf>
    <xf numFmtId="37" fontId="63" fillId="0" borderId="0" xfId="0" applyNumberFormat="1" applyFont="1" applyBorder="1" applyAlignment="1">
      <alignment horizontal="center" vertical="center" wrapText="1" readingOrder="2"/>
    </xf>
    <xf numFmtId="37" fontId="50" fillId="0" borderId="0" xfId="0" applyNumberFormat="1" applyFont="1" applyAlignment="1">
      <alignment horizontal="justify" vertical="center" wrapText="1" readingOrder="2"/>
    </xf>
    <xf numFmtId="37" fontId="62" fillId="0" borderId="0" xfId="0" applyNumberFormat="1" applyFont="1" applyAlignment="1">
      <alignment horizontal="center" vertical="center" wrapText="1" readingOrder="2"/>
    </xf>
    <xf numFmtId="37" fontId="50" fillId="0" borderId="0" xfId="0" applyNumberFormat="1" applyFont="1" applyAlignment="1">
      <alignment horizontal="center" vertical="center" wrapText="1" readingOrder="2"/>
    </xf>
    <xf numFmtId="37" fontId="50" fillId="0" borderId="0" xfId="0" applyNumberFormat="1" applyFont="1" applyBorder="1" applyAlignment="1">
      <alignment horizontal="center" vertical="center" wrapText="1" readingOrder="2"/>
    </xf>
    <xf numFmtId="37" fontId="50" fillId="0" borderId="3" xfId="0" applyNumberFormat="1" applyFont="1" applyBorder="1" applyAlignment="1">
      <alignment horizontal="center" vertical="center" wrapText="1" readingOrder="2"/>
    </xf>
    <xf numFmtId="37" fontId="62" fillId="0" borderId="0" xfId="0" applyNumberFormat="1" applyFont="1" applyBorder="1" applyAlignment="1">
      <alignment horizontal="center" vertical="center" wrapText="1" readingOrder="2"/>
    </xf>
    <xf numFmtId="37" fontId="50" fillId="0" borderId="4" xfId="0" applyNumberFormat="1" applyFont="1" applyBorder="1" applyAlignment="1">
      <alignment horizontal="center" vertical="center" wrapText="1" readingOrder="2"/>
    </xf>
    <xf numFmtId="37" fontId="50" fillId="0" borderId="32" xfId="0" applyNumberFormat="1" applyFont="1" applyBorder="1" applyAlignment="1">
      <alignment horizontal="center" vertical="center" wrapText="1" readingOrder="2"/>
    </xf>
    <xf numFmtId="37" fontId="50" fillId="0" borderId="5" xfId="0" applyNumberFormat="1" applyFont="1" applyBorder="1" applyAlignment="1">
      <alignment horizontal="center" vertical="center" wrapText="1" readingOrder="2"/>
    </xf>
    <xf numFmtId="37" fontId="63" fillId="0" borderId="0" xfId="0" applyNumberFormat="1" applyFont="1" applyAlignment="1">
      <alignment horizontal="justify" vertical="center" wrapText="1" readingOrder="2"/>
    </xf>
    <xf numFmtId="37" fontId="50" fillId="0" borderId="24" xfId="0" applyNumberFormat="1" applyFont="1" applyBorder="1" applyAlignment="1">
      <alignment horizontal="center" vertical="center" wrapText="1" readingOrder="2"/>
    </xf>
    <xf numFmtId="37" fontId="50" fillId="25" borderId="5" xfId="0" applyNumberFormat="1" applyFont="1" applyFill="1" applyBorder="1" applyAlignment="1">
      <alignment horizontal="center" vertical="center" wrapText="1" readingOrder="2"/>
    </xf>
    <xf numFmtId="37" fontId="50" fillId="25" borderId="0" xfId="0" applyNumberFormat="1" applyFont="1" applyFill="1" applyBorder="1" applyAlignment="1">
      <alignment horizontal="center" vertical="center" wrapText="1" readingOrder="2"/>
    </xf>
    <xf numFmtId="37" fontId="50" fillId="0" borderId="28" xfId="0" applyNumberFormat="1" applyFont="1" applyBorder="1" applyAlignment="1">
      <alignment horizontal="center" vertical="center" wrapText="1" readingOrder="2"/>
    </xf>
    <xf numFmtId="37" fontId="50" fillId="25" borderId="24" xfId="0" applyNumberFormat="1" applyFont="1" applyFill="1" applyBorder="1" applyAlignment="1">
      <alignment horizontal="center" vertical="center" wrapText="1" readingOrder="2"/>
    </xf>
    <xf numFmtId="37" fontId="50" fillId="0" borderId="25" xfId="0" applyNumberFormat="1" applyFont="1" applyBorder="1" applyAlignment="1">
      <alignment horizontal="center" vertical="center" wrapText="1" readingOrder="2"/>
    </xf>
    <xf numFmtId="37" fontId="0" fillId="0" borderId="0" xfId="0" applyNumberFormat="1" applyBorder="1" applyAlignment="1">
      <alignment horizontal="center"/>
    </xf>
    <xf numFmtId="37" fontId="49" fillId="0" borderId="0" xfId="0" applyNumberFormat="1" applyFont="1" applyFill="1" applyAlignment="1"/>
    <xf numFmtId="37" fontId="49" fillId="0" borderId="0" xfId="0" applyNumberFormat="1" applyFont="1" applyFill="1" applyAlignment="1">
      <alignment horizontal="center"/>
    </xf>
    <xf numFmtId="37" fontId="59" fillId="0" borderId="0" xfId="0" applyNumberFormat="1" applyFont="1" applyFill="1" applyAlignment="1">
      <alignment wrapText="1"/>
    </xf>
    <xf numFmtId="37" fontId="59" fillId="0" borderId="0" xfId="0" applyNumberFormat="1" applyFont="1" applyFill="1" applyAlignment="1">
      <alignment horizontal="center" wrapText="1"/>
    </xf>
    <xf numFmtId="37" fontId="64" fillId="0" borderId="0" xfId="0" applyNumberFormat="1" applyFont="1" applyFill="1" applyAlignment="1">
      <alignment horizontal="center" vertical="center" wrapText="1" readingOrder="2"/>
    </xf>
    <xf numFmtId="37" fontId="64" fillId="0" borderId="15" xfId="0" applyNumberFormat="1" applyFont="1" applyFill="1" applyBorder="1" applyAlignment="1">
      <alignment horizontal="center" vertical="center" wrapText="1" readingOrder="2"/>
    </xf>
    <xf numFmtId="37" fontId="57" fillId="0" borderId="0" xfId="0" applyNumberFormat="1" applyFont="1" applyFill="1" applyAlignment="1">
      <alignment horizontal="justify" vertical="center" wrapText="1" readingOrder="2"/>
    </xf>
    <xf numFmtId="37" fontId="59" fillId="0" borderId="0" xfId="0" applyNumberFormat="1" applyFont="1" applyFill="1"/>
    <xf numFmtId="37" fontId="61" fillId="0" borderId="0" xfId="0" applyNumberFormat="1" applyFont="1" applyFill="1" applyAlignment="1">
      <alignment horizontal="center"/>
    </xf>
    <xf numFmtId="38" fontId="49" fillId="0" borderId="0" xfId="0" applyNumberFormat="1" applyFont="1" applyFill="1" applyAlignment="1">
      <alignment horizontal="center"/>
    </xf>
    <xf numFmtId="0" fontId="49" fillId="0" borderId="0" xfId="0" applyFont="1" applyFill="1"/>
    <xf numFmtId="169" fontId="49" fillId="0" borderId="0" xfId="0" applyNumberFormat="1" applyFont="1" applyFill="1" applyAlignment="1"/>
    <xf numFmtId="0" fontId="49" fillId="0" borderId="0" xfId="0" applyFont="1" applyFill="1" applyAlignment="1"/>
    <xf numFmtId="0" fontId="68" fillId="0" borderId="15" xfId="0" applyFont="1" applyFill="1" applyBorder="1" applyAlignment="1">
      <alignment vertical="center" readingOrder="2"/>
    </xf>
    <xf numFmtId="0" fontId="0" fillId="0" borderId="0" xfId="0" applyFill="1"/>
    <xf numFmtId="0" fontId="63" fillId="0" borderId="33" xfId="0" applyFont="1" applyFill="1" applyBorder="1" applyAlignment="1">
      <alignment horizontal="center" vertical="center" wrapText="1" readingOrder="2"/>
    </xf>
    <xf numFmtId="0" fontId="63" fillId="0" borderId="34" xfId="0" applyFont="1" applyFill="1" applyBorder="1" applyAlignment="1">
      <alignment horizontal="center" vertical="center" wrapText="1" readingOrder="2"/>
    </xf>
    <xf numFmtId="0" fontId="68" fillId="0" borderId="34" xfId="0" applyFont="1" applyFill="1" applyBorder="1" applyAlignment="1">
      <alignment horizontal="center" vertical="center" wrapText="1" readingOrder="2"/>
    </xf>
    <xf numFmtId="0" fontId="63" fillId="0" borderId="35" xfId="0" applyFont="1" applyFill="1" applyBorder="1" applyAlignment="1">
      <alignment horizontal="center" vertical="center" wrapText="1" readingOrder="2"/>
    </xf>
    <xf numFmtId="0" fontId="0" fillId="0" borderId="36" xfId="0" applyFill="1" applyBorder="1"/>
    <xf numFmtId="0" fontId="0" fillId="0" borderId="0" xfId="0" applyFill="1" applyBorder="1"/>
    <xf numFmtId="0" fontId="55" fillId="0" borderId="5" xfId="0" applyFont="1" applyFill="1" applyBorder="1" applyAlignment="1">
      <alignment horizontal="right" vertical="center" wrapText="1" readingOrder="2"/>
    </xf>
    <xf numFmtId="0" fontId="69" fillId="0" borderId="5" xfId="0" applyFont="1" applyFill="1" applyBorder="1" applyAlignment="1">
      <alignment horizontal="center" vertical="center" wrapText="1" readingOrder="2"/>
    </xf>
    <xf numFmtId="0" fontId="70" fillId="0" borderId="5" xfId="0" applyFont="1" applyFill="1" applyBorder="1" applyAlignment="1">
      <alignment horizontal="center" vertical="center" wrapText="1" readingOrder="2"/>
    </xf>
    <xf numFmtId="37" fontId="55" fillId="0" borderId="5" xfId="0" applyNumberFormat="1" applyFont="1" applyFill="1" applyBorder="1" applyAlignment="1">
      <alignment horizontal="center" vertical="center" wrapText="1" readingOrder="2"/>
    </xf>
    <xf numFmtId="37" fontId="71" fillId="0" borderId="5" xfId="0" applyNumberFormat="1" applyFont="1" applyFill="1" applyBorder="1" applyAlignment="1">
      <alignment horizontal="center" vertical="center" wrapText="1" readingOrder="2"/>
    </xf>
    <xf numFmtId="37" fontId="71" fillId="0" borderId="37" xfId="0" applyNumberFormat="1" applyFont="1" applyFill="1" applyBorder="1" applyAlignment="1">
      <alignment horizontal="center" vertical="center" wrapText="1" readingOrder="2"/>
    </xf>
    <xf numFmtId="37" fontId="71" fillId="0" borderId="38" xfId="0" applyNumberFormat="1" applyFont="1" applyFill="1" applyBorder="1" applyAlignment="1">
      <alignment horizontal="center" vertical="center" wrapText="1" readingOrder="2"/>
    </xf>
    <xf numFmtId="0" fontId="55" fillId="0" borderId="17" xfId="0" applyFont="1" applyFill="1" applyBorder="1" applyAlignment="1">
      <alignment horizontal="right" vertical="center" wrapText="1" readingOrder="2"/>
    </xf>
    <xf numFmtId="0" fontId="69" fillId="0" borderId="17" xfId="0" applyFont="1" applyFill="1" applyBorder="1" applyAlignment="1">
      <alignment horizontal="center" vertical="center" wrapText="1" readingOrder="2"/>
    </xf>
    <xf numFmtId="37" fontId="55" fillId="0" borderId="17" xfId="0" applyNumberFormat="1" applyFont="1" applyFill="1" applyBorder="1" applyAlignment="1">
      <alignment horizontal="center" vertical="center" wrapText="1" readingOrder="2"/>
    </xf>
    <xf numFmtId="37" fontId="71" fillId="0" borderId="17" xfId="0" applyNumberFormat="1" applyFont="1" applyFill="1" applyBorder="1" applyAlignment="1">
      <alignment horizontal="center" vertical="center" wrapText="1" readingOrder="2"/>
    </xf>
    <xf numFmtId="37" fontId="71" fillId="0" borderId="27" xfId="0" applyNumberFormat="1" applyFont="1" applyFill="1" applyBorder="1" applyAlignment="1">
      <alignment horizontal="center" vertical="center" wrapText="1" readingOrder="2"/>
    </xf>
    <xf numFmtId="37" fontId="71" fillId="0" borderId="18" xfId="0" applyNumberFormat="1" applyFont="1" applyFill="1" applyBorder="1" applyAlignment="1">
      <alignment horizontal="center" vertical="center" wrapText="1" readingOrder="2"/>
    </xf>
    <xf numFmtId="0" fontId="70" fillId="0" borderId="17" xfId="0" applyFont="1" applyFill="1" applyBorder="1" applyAlignment="1">
      <alignment horizontal="center" vertical="center" wrapText="1" readingOrder="2"/>
    </xf>
    <xf numFmtId="0" fontId="55" fillId="0" borderId="17" xfId="0" applyFont="1" applyFill="1" applyBorder="1" applyAlignment="1">
      <alignment vertical="center" wrapText="1" readingOrder="2"/>
    </xf>
    <xf numFmtId="169" fontId="55" fillId="0" borderId="17" xfId="0" applyNumberFormat="1" applyFont="1" applyFill="1" applyBorder="1" applyAlignment="1">
      <alignment horizontal="center" vertical="center" wrapText="1" readingOrder="2"/>
    </xf>
    <xf numFmtId="170" fontId="55" fillId="0" borderId="17" xfId="0" applyNumberFormat="1" applyFont="1" applyFill="1" applyBorder="1" applyAlignment="1">
      <alignment horizontal="center" vertical="center" wrapText="1" readingOrder="2"/>
    </xf>
    <xf numFmtId="169" fontId="55" fillId="0" borderId="18" xfId="0" applyNumberFormat="1" applyFont="1" applyFill="1" applyBorder="1" applyAlignment="1">
      <alignment horizontal="center" vertical="center" wrapText="1" readingOrder="2"/>
    </xf>
    <xf numFmtId="37" fontId="73" fillId="0" borderId="17" xfId="0" applyNumberFormat="1" applyFont="1" applyFill="1" applyBorder="1"/>
    <xf numFmtId="0" fontId="55" fillId="0" borderId="17" xfId="0" applyFont="1" applyFill="1" applyBorder="1" applyAlignment="1">
      <alignment horizontal="center" vertical="center" wrapText="1" readingOrder="2"/>
    </xf>
    <xf numFmtId="169" fontId="55" fillId="0" borderId="27" xfId="0" applyNumberFormat="1" applyFont="1" applyFill="1" applyBorder="1" applyAlignment="1">
      <alignment horizontal="center" vertical="center" wrapText="1" readingOrder="2"/>
    </xf>
    <xf numFmtId="37" fontId="55" fillId="0" borderId="22" xfId="0" applyNumberFormat="1" applyFont="1" applyFill="1" applyBorder="1" applyAlignment="1">
      <alignment horizontal="center" vertical="center" wrapText="1" readingOrder="2"/>
    </xf>
    <xf numFmtId="169" fontId="55" fillId="0" borderId="22" xfId="0" applyNumberFormat="1" applyFont="1" applyFill="1" applyBorder="1" applyAlignment="1">
      <alignment horizontal="center" vertical="center" wrapText="1" readingOrder="2"/>
    </xf>
    <xf numFmtId="169" fontId="55" fillId="0" borderId="23" xfId="0" applyNumberFormat="1" applyFont="1" applyFill="1" applyBorder="1" applyAlignment="1">
      <alignment horizontal="center" vertical="center" wrapText="1" readingOrder="2"/>
    </xf>
    <xf numFmtId="0" fontId="71" fillId="0" borderId="0" xfId="0" applyFont="1" applyFill="1" applyBorder="1" applyAlignment="1">
      <alignment horizontal="center" vertical="center" wrapText="1" readingOrder="2"/>
    </xf>
    <xf numFmtId="37" fontId="71" fillId="0" borderId="0" xfId="0" applyNumberFormat="1" applyFont="1" applyFill="1" applyBorder="1" applyAlignment="1">
      <alignment horizontal="center" vertical="center" wrapText="1" readingOrder="2"/>
    </xf>
    <xf numFmtId="0" fontId="55" fillId="0" borderId="0" xfId="0" applyFont="1" applyFill="1" applyAlignment="1">
      <alignment horizontal="right" vertical="center" readingOrder="2"/>
    </xf>
    <xf numFmtId="38" fontId="49" fillId="0" borderId="0" xfId="0" applyNumberFormat="1" applyFont="1" applyFill="1" applyBorder="1"/>
    <xf numFmtId="38" fontId="49" fillId="0" borderId="0" xfId="0" applyNumberFormat="1" applyFont="1" applyFill="1" applyBorder="1" applyAlignment="1"/>
    <xf numFmtId="0" fontId="49" fillId="0" borderId="0" xfId="0" applyFont="1" applyFill="1" applyBorder="1" applyAlignment="1"/>
    <xf numFmtId="38" fontId="49" fillId="0" borderId="0" xfId="0" applyNumberFormat="1" applyFont="1" applyAlignment="1"/>
    <xf numFmtId="38" fontId="49" fillId="0" borderId="0" xfId="0" applyNumberFormat="1" applyFont="1"/>
    <xf numFmtId="38" fontId="49" fillId="0" borderId="0" xfId="0" applyNumberFormat="1" applyFont="1" applyAlignment="1">
      <alignment horizontal="center"/>
    </xf>
    <xf numFmtId="38" fontId="0" fillId="0" borderId="0" xfId="0" applyNumberFormat="1"/>
    <xf numFmtId="38" fontId="0" fillId="0" borderId="0" xfId="0" applyNumberFormat="1" applyAlignment="1">
      <alignment horizontal="center"/>
    </xf>
    <xf numFmtId="38" fontId="59" fillId="0" borderId="0" xfId="0" applyNumberFormat="1" applyFont="1"/>
    <xf numFmtId="0" fontId="68" fillId="0" borderId="24" xfId="0" applyFont="1" applyBorder="1" applyAlignment="1">
      <alignment horizontal="center" vertical="center" readingOrder="2"/>
    </xf>
    <xf numFmtId="38" fontId="60" fillId="0" borderId="15" xfId="0" applyNumberFormat="1" applyFont="1" applyBorder="1" applyAlignment="1">
      <alignment horizontal="center" vertical="center" wrapText="1" readingOrder="2"/>
    </xf>
    <xf numFmtId="38" fontId="59" fillId="0" borderId="0" xfId="0" applyNumberFormat="1" applyFont="1" applyAlignment="1">
      <alignment vertical="top" wrapText="1"/>
    </xf>
    <xf numFmtId="38" fontId="59" fillId="0" borderId="0" xfId="0" applyNumberFormat="1" applyFont="1" applyAlignment="1">
      <alignment horizontal="center"/>
    </xf>
    <xf numFmtId="38" fontId="77" fillId="0" borderId="0" xfId="0" applyNumberFormat="1" applyFont="1" applyAlignment="1">
      <alignment horizontal="center" vertical="center" wrapText="1" readingOrder="2"/>
    </xf>
    <xf numFmtId="38" fontId="78" fillId="0" borderId="0" xfId="0" applyNumberFormat="1" applyFont="1" applyAlignment="1">
      <alignment horizontal="right" vertical="center" readingOrder="2"/>
    </xf>
    <xf numFmtId="38" fontId="69" fillId="0" borderId="0" xfId="0" applyNumberFormat="1" applyFont="1"/>
    <xf numFmtId="38" fontId="78" fillId="0" borderId="0" xfId="0" applyNumberFormat="1" applyFont="1" applyAlignment="1">
      <alignment horizontal="center" vertical="center" readingOrder="2"/>
    </xf>
    <xf numFmtId="38" fontId="69" fillId="0" borderId="0" xfId="0" applyNumberFormat="1" applyFont="1" applyAlignment="1">
      <alignment vertical="center" wrapText="1"/>
    </xf>
    <xf numFmtId="38" fontId="54" fillId="0" borderId="0" xfId="0" applyNumberFormat="1" applyFont="1" applyFill="1" applyAlignment="1">
      <alignment horizontal="center" vertical="center" wrapText="1" readingOrder="2"/>
    </xf>
    <xf numFmtId="38" fontId="73" fillId="0" borderId="0" xfId="0" applyNumberFormat="1" applyFont="1"/>
    <xf numFmtId="38" fontId="54" fillId="0" borderId="0" xfId="0" applyNumberFormat="1" applyFont="1" applyAlignment="1">
      <alignment horizontal="center" vertical="center" wrapText="1" readingOrder="2"/>
    </xf>
    <xf numFmtId="38" fontId="54" fillId="0" borderId="24" xfId="0" applyNumberFormat="1" applyFont="1" applyBorder="1" applyAlignment="1">
      <alignment horizontal="center" vertical="center" wrapText="1" readingOrder="2"/>
    </xf>
    <xf numFmtId="38" fontId="69" fillId="0" borderId="0" xfId="0" applyNumberFormat="1" applyFont="1" applyAlignment="1">
      <alignment horizontal="center"/>
    </xf>
    <xf numFmtId="38" fontId="54" fillId="0" borderId="26" xfId="0" applyNumberFormat="1" applyFont="1" applyBorder="1" applyAlignment="1">
      <alignment horizontal="center" vertical="center" wrapText="1" readingOrder="2"/>
    </xf>
    <xf numFmtId="0" fontId="49" fillId="0" borderId="0" xfId="0" applyFont="1" applyAlignment="1"/>
    <xf numFmtId="0" fontId="66" fillId="0" borderId="0" xfId="0" applyFont="1" applyAlignment="1">
      <alignment horizontal="justify" vertical="center" wrapText="1" readingOrder="2"/>
    </xf>
    <xf numFmtId="38" fontId="68" fillId="0" borderId="24" xfId="0" applyNumberFormat="1" applyFont="1" applyBorder="1" applyAlignment="1">
      <alignment horizontal="center" vertical="center" wrapText="1" readingOrder="2"/>
    </xf>
    <xf numFmtId="0" fontId="68" fillId="0" borderId="24" xfId="0" applyFont="1" applyBorder="1" applyAlignment="1">
      <alignment horizontal="center" vertical="center" wrapText="1" readingOrder="2"/>
    </xf>
    <xf numFmtId="0" fontId="68" fillId="0" borderId="24" xfId="0" applyFont="1" applyBorder="1" applyAlignment="1">
      <alignment vertical="center" wrapText="1" readingOrder="2"/>
    </xf>
    <xf numFmtId="0" fontId="68" fillId="0" borderId="0" xfId="0" applyFont="1" applyBorder="1" applyAlignment="1">
      <alignment vertical="center" wrapText="1" readingOrder="2"/>
    </xf>
    <xf numFmtId="0" fontId="68" fillId="0" borderId="0" xfId="0" applyFont="1" applyAlignment="1">
      <alignment horizontal="center" vertical="center" wrapText="1" readingOrder="2"/>
    </xf>
    <xf numFmtId="0" fontId="68" fillId="0" borderId="0" xfId="0" applyFont="1" applyBorder="1" applyAlignment="1">
      <alignment horizontal="center" vertical="center" wrapText="1" readingOrder="2"/>
    </xf>
    <xf numFmtId="0" fontId="71" fillId="0" borderId="32" xfId="0" applyFont="1" applyBorder="1" applyAlignment="1">
      <alignment horizontal="center" vertical="center" wrapText="1" readingOrder="2"/>
    </xf>
    <xf numFmtId="0" fontId="71" fillId="0" borderId="0" xfId="0" applyFont="1" applyBorder="1" applyAlignment="1">
      <alignment horizontal="center" vertical="center" wrapText="1" readingOrder="2"/>
    </xf>
    <xf numFmtId="0" fontId="68" fillId="0" borderId="0" xfId="0" applyFont="1" applyAlignment="1">
      <alignment horizontal="right" vertical="center" wrapText="1" readingOrder="2"/>
    </xf>
    <xf numFmtId="0" fontId="68" fillId="0" borderId="0" xfId="0" applyFont="1" applyAlignment="1">
      <alignment horizontal="justify" vertical="center" wrapText="1" readingOrder="2"/>
    </xf>
    <xf numFmtId="0" fontId="55" fillId="0" borderId="0" xfId="0" applyFont="1" applyAlignment="1">
      <alignment horizontal="center" vertical="center" wrapText="1" readingOrder="2"/>
    </xf>
    <xf numFmtId="0" fontId="55" fillId="0" borderId="0" xfId="0" applyFont="1" applyBorder="1" applyAlignment="1">
      <alignment horizontal="center" vertical="center" wrapText="1" readingOrder="2"/>
    </xf>
    <xf numFmtId="0" fontId="55" fillId="0" borderId="0" xfId="0" applyFont="1" applyAlignment="1">
      <alignment horizontal="right" vertical="center" wrapText="1" readingOrder="2"/>
    </xf>
    <xf numFmtId="37" fontId="55" fillId="0" borderId="0" xfId="0" applyNumberFormat="1" applyFont="1" applyAlignment="1">
      <alignment horizontal="center" vertical="center" wrapText="1" readingOrder="2"/>
    </xf>
    <xf numFmtId="37" fontId="47" fillId="0" borderId="0" xfId="40253" applyNumberFormat="1" applyAlignment="1">
      <alignment horizontal="center" vertical="center" wrapText="1" readingOrder="2"/>
    </xf>
    <xf numFmtId="37" fontId="55" fillId="0" borderId="0" xfId="0" applyNumberFormat="1" applyFont="1" applyBorder="1" applyAlignment="1">
      <alignment horizontal="center" vertical="center" wrapText="1" readingOrder="2"/>
    </xf>
    <xf numFmtId="0" fontId="55" fillId="0" borderId="0" xfId="0" applyFont="1" applyAlignment="1">
      <alignment horizontal="justify" vertical="center" wrapText="1" readingOrder="2"/>
    </xf>
    <xf numFmtId="37" fontId="55" fillId="0" borderId="24" xfId="0" applyNumberFormat="1" applyFont="1" applyBorder="1" applyAlignment="1">
      <alignment horizontal="center" vertical="center" wrapText="1" readingOrder="2"/>
    </xf>
    <xf numFmtId="37" fontId="55" fillId="0" borderId="25" xfId="0" applyNumberFormat="1" applyFont="1" applyBorder="1" applyAlignment="1">
      <alignment horizontal="center" vertical="center" wrapText="1" readingOrder="2"/>
    </xf>
    <xf numFmtId="38" fontId="79" fillId="0" borderId="0" xfId="0" applyNumberFormat="1" applyFont="1" applyFill="1"/>
    <xf numFmtId="38" fontId="61" fillId="0" borderId="0" xfId="0" applyNumberFormat="1" applyFont="1" applyFill="1"/>
    <xf numFmtId="0" fontId="49" fillId="0" borderId="0" xfId="0" applyFont="1"/>
    <xf numFmtId="0" fontId="49" fillId="0" borderId="0" xfId="0" applyFont="1" applyAlignment="1">
      <alignment horizontal="center"/>
    </xf>
    <xf numFmtId="0" fontId="52" fillId="0" borderId="0" xfId="0" applyFont="1" applyAlignment="1">
      <alignment horizontal="justify" vertical="center" wrapText="1" readingOrder="2"/>
    </xf>
    <xf numFmtId="37" fontId="55" fillId="0" borderId="28" xfId="0" applyNumberFormat="1" applyFont="1" applyBorder="1" applyAlignment="1">
      <alignment horizontal="center" vertical="center" wrapText="1" readingOrder="2"/>
    </xf>
    <xf numFmtId="3" fontId="55" fillId="0" borderId="0" xfId="0" applyNumberFormat="1" applyFont="1" applyAlignment="1">
      <alignment horizontal="center"/>
    </xf>
    <xf numFmtId="3" fontId="81" fillId="0" borderId="0" xfId="0" applyNumberFormat="1" applyFont="1" applyAlignment="1">
      <alignment horizontal="center"/>
    </xf>
    <xf numFmtId="4" fontId="81" fillId="0" borderId="0" xfId="0" applyNumberFormat="1" applyFont="1" applyAlignment="1">
      <alignment horizontal="center"/>
    </xf>
    <xf numFmtId="3" fontId="81" fillId="0" borderId="0" xfId="0" applyNumberFormat="1" applyFont="1" applyAlignment="1"/>
    <xf numFmtId="0" fontId="81" fillId="0" borderId="0" xfId="0" applyFont="1" applyAlignment="1"/>
    <xf numFmtId="0" fontId="59" fillId="0" borderId="0" xfId="0" applyFont="1" applyAlignment="1">
      <alignment vertical="center" wrapText="1"/>
    </xf>
    <xf numFmtId="0" fontId="69" fillId="0" borderId="0" xfId="0" applyFont="1" applyAlignment="1">
      <alignment horizontal="center" vertical="center" wrapText="1"/>
    </xf>
    <xf numFmtId="0" fontId="57" fillId="0" borderId="24" xfId="0" applyFont="1" applyBorder="1" applyAlignment="1">
      <alignment horizontal="center" vertical="center" wrapText="1" readingOrder="2"/>
    </xf>
    <xf numFmtId="37" fontId="57" fillId="0" borderId="24" xfId="0" applyNumberFormat="1" applyFont="1" applyBorder="1" applyAlignment="1">
      <alignment horizontal="center" vertical="center" wrapText="1" readingOrder="2"/>
    </xf>
    <xf numFmtId="0" fontId="71" fillId="0" borderId="0" xfId="0" applyFont="1" applyAlignment="1">
      <alignment vertical="center" wrapText="1"/>
    </xf>
    <xf numFmtId="3" fontId="54" fillId="0" borderId="0" xfId="0" applyNumberFormat="1" applyFont="1" applyBorder="1" applyAlignment="1">
      <alignment horizontal="center" vertical="center" wrapText="1" readingOrder="2"/>
    </xf>
    <xf numFmtId="4" fontId="54" fillId="0" borderId="0" xfId="0" applyNumberFormat="1" applyFont="1" applyBorder="1" applyAlignment="1">
      <alignment horizontal="center" vertical="center" wrapText="1" readingOrder="2"/>
    </xf>
    <xf numFmtId="0" fontId="57" fillId="0" borderId="0" xfId="0" applyFont="1" applyAlignment="1">
      <alignment horizontal="right" vertical="center" wrapText="1" readingOrder="2"/>
    </xf>
    <xf numFmtId="3" fontId="55" fillId="0" borderId="0" xfId="0" applyNumberFormat="1" applyFont="1" applyAlignment="1">
      <alignment horizontal="center" wrapText="1"/>
    </xf>
    <xf numFmtId="0" fontId="69" fillId="0" borderId="0" xfId="0" applyFont="1" applyAlignment="1">
      <alignment horizontal="center" wrapText="1"/>
    </xf>
    <xf numFmtId="4" fontId="55" fillId="0" borderId="0" xfId="0" applyNumberFormat="1" applyFont="1" applyAlignment="1">
      <alignment horizontal="center" wrapText="1"/>
    </xf>
    <xf numFmtId="37" fontId="69" fillId="0" borderId="0" xfId="0" applyNumberFormat="1" applyFont="1" applyAlignment="1">
      <alignment horizontal="center" wrapText="1"/>
    </xf>
    <xf numFmtId="0" fontId="54" fillId="0" borderId="0" xfId="0" applyFont="1" applyAlignment="1">
      <alignment horizontal="right" vertical="center" wrapText="1" readingOrder="2"/>
    </xf>
    <xf numFmtId="0" fontId="55" fillId="0" borderId="0" xfId="0" applyFont="1"/>
    <xf numFmtId="37" fontId="55" fillId="0" borderId="0" xfId="0" applyNumberFormat="1" applyFont="1" applyAlignment="1">
      <alignment horizontal="center" wrapText="1"/>
    </xf>
    <xf numFmtId="37" fontId="55" fillId="0" borderId="0" xfId="0" applyNumberFormat="1" applyFont="1" applyAlignment="1">
      <alignment horizontal="center"/>
    </xf>
    <xf numFmtId="37" fontId="73" fillId="0" borderId="0" xfId="0" applyNumberFormat="1" applyFont="1" applyAlignment="1">
      <alignment horizontal="center"/>
    </xf>
    <xf numFmtId="4" fontId="55" fillId="0" borderId="0" xfId="0" applyNumberFormat="1" applyFont="1" applyAlignment="1">
      <alignment horizontal="center"/>
    </xf>
    <xf numFmtId="37" fontId="54" fillId="0" borderId="0" xfId="0" applyNumberFormat="1" applyFont="1" applyAlignment="1">
      <alignment horizontal="center" vertical="center" wrapText="1" readingOrder="2"/>
    </xf>
    <xf numFmtId="4" fontId="54" fillId="0" borderId="0" xfId="0" applyNumberFormat="1" applyFont="1" applyAlignment="1">
      <alignment horizontal="center" vertical="center" wrapText="1" readingOrder="2"/>
    </xf>
    <xf numFmtId="37" fontId="54" fillId="0" borderId="24" xfId="0" applyNumberFormat="1" applyFont="1" applyBorder="1" applyAlignment="1">
      <alignment horizontal="center" vertical="center" wrapText="1" readingOrder="2"/>
    </xf>
    <xf numFmtId="4" fontId="54" fillId="0" borderId="24" xfId="0" applyNumberFormat="1" applyFont="1" applyBorder="1" applyAlignment="1">
      <alignment horizontal="center" vertical="center" wrapText="1" readingOrder="2"/>
    </xf>
    <xf numFmtId="0" fontId="59" fillId="0" borderId="0" xfId="0" applyFont="1" applyAlignment="1">
      <alignment wrapText="1"/>
    </xf>
    <xf numFmtId="37" fontId="54" fillId="0" borderId="28" xfId="0" applyNumberFormat="1" applyFont="1" applyBorder="1" applyAlignment="1">
      <alignment horizontal="center" vertical="center" wrapText="1" readingOrder="2"/>
    </xf>
    <xf numFmtId="4" fontId="54" fillId="0" borderId="28" xfId="0" applyNumberFormat="1" applyFont="1" applyBorder="1" applyAlignment="1">
      <alignment horizontal="center" vertical="center" wrapText="1" readingOrder="2"/>
    </xf>
    <xf numFmtId="0" fontId="71" fillId="0" borderId="0" xfId="0" applyFont="1" applyAlignment="1">
      <alignment wrapText="1"/>
    </xf>
    <xf numFmtId="37" fontId="54" fillId="0" borderId="0" xfId="0" applyNumberFormat="1" applyFont="1" applyBorder="1" applyAlignment="1">
      <alignment horizontal="center" vertical="center" wrapText="1" readingOrder="2"/>
    </xf>
    <xf numFmtId="0" fontId="50" fillId="0" borderId="0" xfId="0" applyFont="1"/>
    <xf numFmtId="0" fontId="73" fillId="0" borderId="0" xfId="0" applyFont="1" applyAlignment="1">
      <alignment horizontal="center"/>
    </xf>
    <xf numFmtId="3" fontId="54" fillId="0" borderId="24" xfId="0" applyNumberFormat="1" applyFont="1" applyBorder="1" applyAlignment="1">
      <alignment horizontal="center" vertical="center" wrapText="1" readingOrder="2"/>
    </xf>
    <xf numFmtId="0" fontId="69" fillId="0" borderId="0" xfId="0" applyFont="1" applyAlignment="1">
      <alignment wrapText="1"/>
    </xf>
    <xf numFmtId="0" fontId="54" fillId="0" borderId="0" xfId="0" applyFont="1" applyAlignment="1">
      <alignment horizontal="justify" vertical="center" wrapText="1" readingOrder="2"/>
    </xf>
    <xf numFmtId="0" fontId="55" fillId="0" borderId="0" xfId="0" applyFont="1" applyAlignment="1">
      <alignment wrapText="1"/>
    </xf>
    <xf numFmtId="0" fontId="57" fillId="0" borderId="0" xfId="0" applyFont="1" applyAlignment="1">
      <alignment horizontal="justify" vertical="center" wrapText="1" readingOrder="2"/>
    </xf>
    <xf numFmtId="0" fontId="55" fillId="0" borderId="0" xfId="0" applyFont="1" applyAlignment="1">
      <alignment vertical="center" wrapText="1"/>
    </xf>
    <xf numFmtId="0" fontId="69" fillId="0" borderId="0" xfId="0" applyFont="1" applyAlignment="1">
      <alignment vertical="center" wrapText="1"/>
    </xf>
    <xf numFmtId="0" fontId="49" fillId="0" borderId="0" xfId="0" applyFont="1" applyBorder="1" applyAlignment="1"/>
    <xf numFmtId="0" fontId="0" fillId="0" borderId="0" xfId="0" applyBorder="1"/>
    <xf numFmtId="0" fontId="60" fillId="0" borderId="24" xfId="0" applyFont="1" applyBorder="1" applyAlignment="1">
      <alignment horizontal="center" vertical="center" wrapText="1" readingOrder="2"/>
    </xf>
    <xf numFmtId="0" fontId="71" fillId="0" borderId="0" xfId="0" applyFont="1" applyAlignment="1">
      <alignment horizontal="center" vertical="center" wrapText="1" readingOrder="2"/>
    </xf>
    <xf numFmtId="3" fontId="55" fillId="0" borderId="0" xfId="0" applyNumberFormat="1" applyFont="1" applyAlignment="1">
      <alignment horizontal="center" vertical="center" wrapText="1" readingOrder="2"/>
    </xf>
    <xf numFmtId="3" fontId="55" fillId="0" borderId="24" xfId="0" applyNumberFormat="1" applyFont="1" applyBorder="1" applyAlignment="1">
      <alignment horizontal="center" vertical="center" wrapText="1" readingOrder="2"/>
    </xf>
    <xf numFmtId="3" fontId="55" fillId="0" borderId="25" xfId="0" applyNumberFormat="1" applyFont="1" applyBorder="1" applyAlignment="1">
      <alignment horizontal="center" vertical="center" wrapText="1" readingOrder="2"/>
    </xf>
    <xf numFmtId="3" fontId="55" fillId="0" borderId="0" xfId="0" applyNumberFormat="1" applyFont="1" applyBorder="1" applyAlignment="1">
      <alignment horizontal="center" vertical="center" wrapText="1" readingOrder="2"/>
    </xf>
    <xf numFmtId="0" fontId="82" fillId="0" borderId="0" xfId="0" applyFont="1" applyFill="1" applyAlignment="1">
      <alignment horizontal="center" vertical="center" wrapText="1" readingOrder="2"/>
    </xf>
    <xf numFmtId="0" fontId="68" fillId="0" borderId="0" xfId="0" applyFont="1" applyFill="1" applyBorder="1" applyAlignment="1">
      <alignment horizontal="center" vertical="center" wrapText="1" readingOrder="2"/>
    </xf>
    <xf numFmtId="0" fontId="68" fillId="0" borderId="0" xfId="0" applyFont="1" applyFill="1" applyAlignment="1">
      <alignment horizontal="center" vertical="center" wrapText="1" readingOrder="2"/>
    </xf>
    <xf numFmtId="0" fontId="82" fillId="0" borderId="24" xfId="0" applyFont="1" applyFill="1" applyBorder="1" applyAlignment="1">
      <alignment horizontal="center" vertical="center" wrapText="1" readingOrder="2"/>
    </xf>
    <xf numFmtId="0" fontId="82" fillId="0" borderId="0" xfId="0" applyFont="1" applyFill="1" applyBorder="1" applyAlignment="1">
      <alignment horizontal="center" vertical="center" wrapText="1" readingOrder="2"/>
    </xf>
    <xf numFmtId="0" fontId="82" fillId="0" borderId="28" xfId="0" applyFont="1" applyFill="1" applyBorder="1" applyAlignment="1">
      <alignment horizontal="center" vertical="center" wrapText="1" readingOrder="2"/>
    </xf>
    <xf numFmtId="0" fontId="82" fillId="0" borderId="32" xfId="0" applyFont="1" applyFill="1" applyBorder="1" applyAlignment="1">
      <alignment horizontal="center" vertical="center" wrapText="1" readingOrder="2"/>
    </xf>
    <xf numFmtId="0" fontId="83" fillId="0" borderId="0" xfId="0" applyFont="1" applyFill="1" applyAlignment="1">
      <alignment horizontal="center" vertical="center" wrapText="1" readingOrder="2"/>
    </xf>
    <xf numFmtId="0" fontId="84" fillId="0" borderId="0" xfId="0" applyFont="1" applyFill="1" applyAlignment="1">
      <alignment horizontal="center" vertical="center" wrapText="1" readingOrder="2"/>
    </xf>
    <xf numFmtId="0" fontId="83" fillId="0" borderId="0" xfId="0" applyFont="1" applyFill="1" applyBorder="1" applyAlignment="1">
      <alignment horizontal="center" vertical="center" wrapText="1" readingOrder="2"/>
    </xf>
    <xf numFmtId="37" fontId="55" fillId="0" borderId="0" xfId="0" applyNumberFormat="1" applyFont="1" applyFill="1" applyAlignment="1">
      <alignment horizontal="center" vertical="center" wrapText="1" readingOrder="2"/>
    </xf>
    <xf numFmtId="37" fontId="55" fillId="0" borderId="0" xfId="0" applyNumberFormat="1" applyFont="1" applyFill="1" applyBorder="1" applyAlignment="1">
      <alignment horizontal="center" vertical="center" wrapText="1" readingOrder="2"/>
    </xf>
    <xf numFmtId="3" fontId="82" fillId="0" borderId="0" xfId="0" applyNumberFormat="1" applyFont="1" applyFill="1" applyBorder="1" applyAlignment="1">
      <alignment horizontal="center" vertical="center" wrapText="1" readingOrder="2"/>
    </xf>
    <xf numFmtId="0" fontId="83" fillId="0" borderId="0" xfId="0" applyFont="1" applyFill="1" applyBorder="1" applyAlignment="1">
      <alignment horizontal="justify" vertical="center" wrapText="1" readingOrder="2"/>
    </xf>
    <xf numFmtId="37" fontId="85" fillId="0" borderId="0" xfId="0" applyNumberFormat="1" applyFont="1" applyFill="1" applyAlignment="1">
      <alignment horizontal="center" vertical="center" wrapText="1" readingOrder="2"/>
    </xf>
    <xf numFmtId="0" fontId="86" fillId="0" borderId="0" xfId="0" applyFont="1" applyFill="1" applyAlignment="1">
      <alignment horizontal="center" vertical="center" wrapText="1" readingOrder="2"/>
    </xf>
    <xf numFmtId="0" fontId="71" fillId="0" borderId="0" xfId="0" applyFont="1" applyFill="1" applyAlignment="1">
      <alignment horizontal="center" vertical="center" wrapText="1" readingOrder="2"/>
    </xf>
    <xf numFmtId="37" fontId="55" fillId="0" borderId="24" xfId="0" applyNumberFormat="1" applyFont="1" applyFill="1" applyBorder="1" applyAlignment="1">
      <alignment horizontal="center" vertical="center" wrapText="1" readingOrder="2"/>
    </xf>
    <xf numFmtId="0" fontId="71" fillId="0" borderId="24" xfId="0" applyFont="1" applyFill="1" applyBorder="1" applyAlignment="1">
      <alignment horizontal="center" vertical="center" wrapText="1" readingOrder="2"/>
    </xf>
    <xf numFmtId="0" fontId="71" fillId="0" borderId="25" xfId="0" applyFont="1" applyFill="1" applyBorder="1" applyAlignment="1">
      <alignment horizontal="center" vertical="center" wrapText="1" readingOrder="2"/>
    </xf>
    <xf numFmtId="37" fontId="55" fillId="0" borderId="25" xfId="0" applyNumberFormat="1" applyFont="1" applyFill="1" applyBorder="1" applyAlignment="1">
      <alignment horizontal="center" vertical="center" wrapText="1" readingOrder="2"/>
    </xf>
    <xf numFmtId="0" fontId="65" fillId="0" borderId="0" xfId="0" applyFont="1" applyAlignment="1">
      <alignment horizontal="right" vertical="center" readingOrder="2"/>
    </xf>
    <xf numFmtId="3" fontId="3" fillId="0" borderId="17" xfId="0" applyNumberFormat="1" applyFont="1" applyBorder="1" applyAlignment="1">
      <alignment horizontal="center" vertical="center"/>
    </xf>
    <xf numFmtId="166" fontId="3" fillId="0" borderId="17" xfId="0" applyNumberFormat="1" applyFont="1" applyBorder="1" applyAlignment="1">
      <alignment horizontal="center" vertical="center"/>
    </xf>
    <xf numFmtId="3" fontId="0" fillId="0" borderId="0" xfId="0" applyNumberFormat="1" applyAlignment="1">
      <alignment vertical="center"/>
    </xf>
    <xf numFmtId="3" fontId="3" fillId="0" borderId="17" xfId="0" applyNumberFormat="1" applyFont="1" applyBorder="1" applyAlignment="1">
      <alignment horizontal="center"/>
    </xf>
    <xf numFmtId="166" fontId="3" fillId="0" borderId="17" xfId="0" applyNumberFormat="1" applyFont="1" applyBorder="1" applyAlignment="1">
      <alignment horizontal="center"/>
    </xf>
    <xf numFmtId="0" fontId="0" fillId="0" borderId="17" xfId="0" applyBorder="1"/>
    <xf numFmtId="3" fontId="6" fillId="0" borderId="17" xfId="0" applyNumberFormat="1" applyFont="1" applyBorder="1" applyAlignment="1">
      <alignment horizontal="center"/>
    </xf>
    <xf numFmtId="3" fontId="3" fillId="0" borderId="0" xfId="0" applyNumberFormat="1" applyFont="1" applyFill="1" applyBorder="1" applyAlignment="1">
      <alignment horizontal="center"/>
    </xf>
    <xf numFmtId="0" fontId="3" fillId="0" borderId="17" xfId="0" applyFont="1" applyBorder="1"/>
    <xf numFmtId="3" fontId="3" fillId="0" borderId="2" xfId="0" applyNumberFormat="1" applyFont="1" applyBorder="1"/>
    <xf numFmtId="165" fontId="7" fillId="0" borderId="17" xfId="1" applyNumberFormat="1" applyFont="1" applyFill="1" applyBorder="1" applyAlignment="1">
      <alignment horizontal="right" vertical="center"/>
    </xf>
    <xf numFmtId="0" fontId="6" fillId="0" borderId="17" xfId="0" applyFont="1" applyBorder="1" applyAlignment="1">
      <alignment horizontal="center"/>
    </xf>
    <xf numFmtId="1" fontId="87" fillId="27" borderId="33" xfId="35666" applyNumberFormat="1" applyFont="1" applyFill="1" applyBorder="1" applyAlignment="1">
      <alignment horizontal="center" vertical="center" wrapText="1"/>
    </xf>
    <xf numFmtId="4" fontId="87" fillId="27" borderId="35" xfId="35666" applyNumberFormat="1" applyFont="1" applyFill="1" applyBorder="1" applyAlignment="1">
      <alignment horizontal="center" vertical="center" wrapText="1"/>
    </xf>
    <xf numFmtId="3" fontId="87" fillId="0" borderId="39" xfId="35666" applyNumberFormat="1" applyFont="1" applyFill="1" applyBorder="1" applyAlignment="1">
      <alignment horizontal="center" vertical="center" wrapText="1"/>
    </xf>
    <xf numFmtId="3" fontId="87" fillId="0" borderId="38" xfId="35666" applyNumberFormat="1" applyFont="1" applyFill="1" applyBorder="1" applyAlignment="1">
      <alignment horizontal="center" vertical="center" wrapText="1"/>
    </xf>
    <xf numFmtId="3" fontId="87" fillId="0" borderId="16" xfId="35666" applyNumberFormat="1" applyFont="1" applyFill="1" applyBorder="1" applyAlignment="1">
      <alignment horizontal="center" vertical="center" wrapText="1"/>
    </xf>
    <xf numFmtId="3" fontId="87" fillId="0" borderId="18" xfId="35666" applyNumberFormat="1" applyFont="1" applyFill="1" applyBorder="1" applyAlignment="1">
      <alignment horizontal="center" vertical="center" wrapText="1"/>
    </xf>
    <xf numFmtId="171" fontId="87" fillId="0" borderId="16" xfId="35666" applyNumberFormat="1" applyFont="1" applyFill="1" applyBorder="1" applyAlignment="1">
      <alignment horizontal="center" vertical="center" wrapText="1"/>
    </xf>
    <xf numFmtId="171" fontId="87" fillId="0" borderId="19" xfId="35666" applyNumberFormat="1" applyFont="1" applyFill="1" applyBorder="1" applyAlignment="1">
      <alignment horizontal="center" vertical="center" wrapText="1"/>
    </xf>
    <xf numFmtId="3" fontId="87" fillId="0" borderId="20" xfId="35666" applyNumberFormat="1" applyFont="1" applyFill="1" applyBorder="1" applyAlignment="1">
      <alignment horizontal="center" vertical="center" wrapText="1"/>
    </xf>
    <xf numFmtId="171" fontId="87" fillId="27" borderId="33" xfId="35666" applyNumberFormat="1" applyFont="1" applyFill="1" applyBorder="1" applyAlignment="1">
      <alignment horizontal="center" vertical="center" wrapText="1"/>
    </xf>
    <xf numFmtId="3" fontId="87" fillId="27" borderId="35" xfId="35666" applyNumberFormat="1" applyFont="1" applyFill="1" applyBorder="1" applyAlignment="1">
      <alignment horizontal="center" vertical="center" wrapText="1"/>
    </xf>
    <xf numFmtId="171" fontId="87" fillId="0" borderId="40" xfId="35666" applyNumberFormat="1" applyFont="1" applyFill="1" applyBorder="1" applyAlignment="1">
      <alignment horizontal="center" vertical="center" wrapText="1"/>
    </xf>
    <xf numFmtId="3" fontId="87" fillId="0" borderId="41" xfId="35666" applyNumberFormat="1" applyFont="1" applyFill="1" applyBorder="1" applyAlignment="1">
      <alignment horizontal="center" vertical="center" wrapText="1"/>
    </xf>
    <xf numFmtId="9" fontId="87" fillId="27" borderId="35" xfId="40254" applyNumberFormat="1" applyFont="1" applyFill="1" applyBorder="1" applyAlignment="1">
      <alignment horizontal="center" vertical="center" wrapText="1"/>
    </xf>
    <xf numFmtId="0" fontId="3" fillId="0" borderId="17" xfId="0" applyFont="1" applyBorder="1" applyAlignment="1">
      <alignment horizontal="center" wrapText="1"/>
    </xf>
    <xf numFmtId="0" fontId="89" fillId="0" borderId="0" xfId="0" applyFont="1"/>
    <xf numFmtId="38" fontId="89" fillId="0" borderId="0" xfId="0" applyNumberFormat="1" applyFont="1" applyAlignment="1"/>
    <xf numFmtId="38" fontId="89" fillId="0" borderId="0" xfId="0" applyNumberFormat="1" applyFont="1"/>
    <xf numFmtId="0" fontId="89" fillId="0" borderId="0" xfId="0" applyFont="1" applyAlignment="1"/>
    <xf numFmtId="0" fontId="90" fillId="0" borderId="0" xfId="0" applyFont="1" applyAlignment="1">
      <alignment vertical="center" readingOrder="2"/>
    </xf>
    <xf numFmtId="0" fontId="90" fillId="0" borderId="0" xfId="0" applyFont="1" applyAlignment="1">
      <alignment horizontal="right" vertical="center" wrapText="1" readingOrder="2"/>
    </xf>
    <xf numFmtId="0" fontId="90" fillId="0" borderId="0" xfId="0" applyFont="1" applyAlignment="1">
      <alignment horizontal="justify" vertical="center" wrapText="1" readingOrder="2"/>
    </xf>
    <xf numFmtId="0" fontId="92" fillId="0" borderId="0" xfId="0" applyFont="1" applyAlignment="1">
      <alignment horizontal="center" vertical="center" wrapText="1" readingOrder="2"/>
    </xf>
    <xf numFmtId="0" fontId="90" fillId="0" borderId="0" xfId="0" applyFont="1" applyAlignment="1">
      <alignment horizontal="center" vertical="center" wrapText="1" readingOrder="2"/>
    </xf>
    <xf numFmtId="0" fontId="93" fillId="0" borderId="0" xfId="2876" applyFont="1" applyAlignment="1">
      <alignment vertical="center"/>
    </xf>
    <xf numFmtId="37" fontId="93" fillId="0" borderId="0" xfId="0" applyNumberFormat="1" applyFont="1" applyAlignment="1">
      <alignment horizontal="center" vertical="center" wrapText="1" readingOrder="2"/>
    </xf>
    <xf numFmtId="39" fontId="93" fillId="0" borderId="0" xfId="0" applyNumberFormat="1" applyFont="1" applyAlignment="1">
      <alignment horizontal="center" vertical="center" wrapText="1" readingOrder="2"/>
    </xf>
    <xf numFmtId="0" fontId="93" fillId="0" borderId="0" xfId="0" applyFont="1"/>
    <xf numFmtId="37" fontId="93" fillId="0" borderId="0" xfId="40256" applyNumberFormat="1" applyFont="1" applyAlignment="1">
      <alignment horizontal="center" vertical="center" shrinkToFit="1" readingOrder="2"/>
    </xf>
    <xf numFmtId="37" fontId="93" fillId="0" borderId="0" xfId="0" applyNumberFormat="1" applyFont="1" applyAlignment="1">
      <alignment horizontal="center" vertical="center"/>
    </xf>
    <xf numFmtId="39" fontId="93" fillId="0" borderId="0" xfId="40256" applyNumberFormat="1" applyFont="1" applyAlignment="1">
      <alignment horizontal="center" vertical="center" shrinkToFit="1" readingOrder="2"/>
    </xf>
    <xf numFmtId="37" fontId="93" fillId="0" borderId="0" xfId="40255" applyNumberFormat="1" applyFont="1" applyAlignment="1">
      <alignment horizontal="center" vertical="center" shrinkToFit="1" readingOrder="2"/>
    </xf>
    <xf numFmtId="39" fontId="93" fillId="0" borderId="0" xfId="40255" applyNumberFormat="1" applyFont="1" applyAlignment="1">
      <alignment horizontal="center" vertical="center" shrinkToFit="1" readingOrder="2"/>
    </xf>
    <xf numFmtId="0" fontId="93" fillId="0" borderId="0" xfId="40256" applyFont="1" applyAlignment="1">
      <alignment horizontal="right" vertical="center" wrapText="1" shrinkToFit="1" readingOrder="2"/>
    </xf>
    <xf numFmtId="0" fontId="89" fillId="0" borderId="0" xfId="0" applyFont="1" applyAlignment="1">
      <alignment horizontal="right"/>
    </xf>
    <xf numFmtId="37" fontId="93" fillId="0" borderId="25" xfId="40256" applyNumberFormat="1" applyFont="1" applyBorder="1" applyAlignment="1">
      <alignment horizontal="center" vertical="center" shrinkToFit="1" readingOrder="2"/>
    </xf>
    <xf numFmtId="37" fontId="93" fillId="0" borderId="0" xfId="0" applyNumberFormat="1" applyFont="1"/>
    <xf numFmtId="37" fontId="89" fillId="0" borderId="0" xfId="0" applyNumberFormat="1" applyFont="1"/>
    <xf numFmtId="0" fontId="89" fillId="0" borderId="0" xfId="0" applyFont="1" applyBorder="1"/>
    <xf numFmtId="0" fontId="94" fillId="0" borderId="0" xfId="0" applyFont="1" applyAlignment="1">
      <alignment wrapText="1"/>
    </xf>
    <xf numFmtId="37" fontId="48" fillId="0" borderId="0" xfId="0" applyNumberFormat="1" applyFont="1" applyFill="1" applyAlignment="1">
      <alignment horizontal="center"/>
    </xf>
    <xf numFmtId="37" fontId="58" fillId="0" borderId="0" xfId="0" applyNumberFormat="1" applyFont="1" applyFill="1" applyAlignment="1">
      <alignment horizontal="center" vertical="center" wrapText="1" readingOrder="2"/>
    </xf>
    <xf numFmtId="37" fontId="60" fillId="0" borderId="0" xfId="0" applyNumberFormat="1" applyFont="1" applyFill="1" applyAlignment="1">
      <alignment horizontal="center" vertical="center" wrapText="1" readingOrder="2"/>
    </xf>
    <xf numFmtId="37" fontId="62" fillId="0" borderId="0" xfId="0" applyNumberFormat="1" applyFont="1" applyBorder="1" applyAlignment="1">
      <alignment horizontal="center" vertical="center" wrapText="1" readingOrder="2"/>
    </xf>
    <xf numFmtId="37" fontId="50" fillId="0" borderId="0" xfId="0" applyNumberFormat="1" applyFont="1" applyAlignment="1">
      <alignment horizontal="center" vertical="center" wrapText="1" readingOrder="2"/>
    </xf>
    <xf numFmtId="37" fontId="49" fillId="0" borderId="0" xfId="0" applyNumberFormat="1" applyFont="1" applyAlignment="1">
      <alignment horizontal="center"/>
    </xf>
    <xf numFmtId="37" fontId="62" fillId="0" borderId="0" xfId="0" applyNumberFormat="1" applyFont="1" applyAlignment="1">
      <alignment horizontal="justify" vertical="center" wrapText="1" readingOrder="2"/>
    </xf>
    <xf numFmtId="37" fontId="52" fillId="0" borderId="0" xfId="0" applyNumberFormat="1" applyFont="1" applyAlignment="1">
      <alignment horizontal="center" vertical="center" wrapText="1" readingOrder="2"/>
    </xf>
    <xf numFmtId="37" fontId="63" fillId="0" borderId="15" xfId="0" applyNumberFormat="1" applyFont="1" applyBorder="1" applyAlignment="1">
      <alignment horizontal="center" vertical="center" wrapText="1" readingOrder="2"/>
    </xf>
    <xf numFmtId="37" fontId="49" fillId="0" borderId="0" xfId="0" applyNumberFormat="1" applyFont="1" applyFill="1" applyAlignment="1">
      <alignment horizontal="center"/>
    </xf>
    <xf numFmtId="37" fontId="0" fillId="0" borderId="0" xfId="0" applyNumberFormat="1" applyFill="1" applyAlignment="1">
      <alignment horizontal="center"/>
    </xf>
    <xf numFmtId="0" fontId="43" fillId="0" borderId="15" xfId="0" applyFont="1" applyBorder="1" applyAlignment="1">
      <alignment horizontal="center" vertical="center" wrapText="1"/>
    </xf>
    <xf numFmtId="3" fontId="44" fillId="0" borderId="0" xfId="0" applyNumberFormat="1" applyFont="1" applyAlignment="1">
      <alignment horizontal="center" vertical="center"/>
    </xf>
    <xf numFmtId="3" fontId="45" fillId="0" borderId="0" xfId="0" applyNumberFormat="1" applyFont="1" applyAlignment="1">
      <alignment horizontal="center" vertical="center"/>
    </xf>
    <xf numFmtId="0" fontId="3" fillId="0" borderId="0" xfId="0" applyFont="1" applyAlignment="1">
      <alignment horizontal="center" vertical="center"/>
    </xf>
    <xf numFmtId="0" fontId="55" fillId="0" borderId="0" xfId="0" applyFont="1" applyFill="1" applyAlignment="1">
      <alignment horizontal="right" vertical="center" readingOrder="2"/>
    </xf>
    <xf numFmtId="0" fontId="76" fillId="0" borderId="0" xfId="0" applyFont="1" applyFill="1" applyAlignment="1">
      <alignment horizontal="right"/>
    </xf>
    <xf numFmtId="0" fontId="55" fillId="0" borderId="16" xfId="0" applyFont="1" applyFill="1" applyBorder="1" applyAlignment="1">
      <alignment horizontal="justify" vertical="center" wrapText="1" readingOrder="2"/>
    </xf>
    <xf numFmtId="0" fontId="72" fillId="0" borderId="16" xfId="0" applyFont="1" applyFill="1" applyBorder="1" applyAlignment="1">
      <alignment horizontal="center" vertical="center" wrapText="1" readingOrder="2"/>
    </xf>
    <xf numFmtId="0" fontId="55" fillId="0" borderId="16" xfId="0" applyFont="1" applyFill="1" applyBorder="1" applyAlignment="1">
      <alignment horizontal="center" vertical="center" wrapText="1" readingOrder="2"/>
    </xf>
    <xf numFmtId="0" fontId="55" fillId="0" borderId="17" xfId="0" applyFont="1" applyFill="1" applyBorder="1" applyAlignment="1">
      <alignment horizontal="center" vertical="center" wrapText="1" readingOrder="2"/>
    </xf>
    <xf numFmtId="0" fontId="55" fillId="0" borderId="21" xfId="0" applyFont="1" applyFill="1" applyBorder="1" applyAlignment="1">
      <alignment horizontal="center" vertical="center" wrapText="1" readingOrder="2"/>
    </xf>
    <xf numFmtId="0" fontId="55" fillId="0" borderId="22" xfId="0" applyFont="1" applyFill="1" applyBorder="1" applyAlignment="1">
      <alignment horizontal="center" vertical="center" wrapText="1" readingOrder="2"/>
    </xf>
    <xf numFmtId="0" fontId="55" fillId="0" borderId="17" xfId="0" applyFont="1" applyFill="1" applyBorder="1" applyAlignment="1">
      <alignment horizontal="right" vertical="center" wrapText="1" readingOrder="2"/>
    </xf>
    <xf numFmtId="38" fontId="49" fillId="0" borderId="0" xfId="0" applyNumberFormat="1" applyFont="1" applyFill="1" applyAlignment="1">
      <alignment horizontal="center"/>
    </xf>
    <xf numFmtId="0" fontId="65" fillId="0" borderId="0" xfId="0" applyFont="1" applyFill="1" applyAlignment="1">
      <alignment horizontal="right" vertical="center" readingOrder="2"/>
    </xf>
    <xf numFmtId="0" fontId="66" fillId="0" borderId="0" xfId="0" applyFont="1" applyFill="1" applyBorder="1" applyAlignment="1">
      <alignment horizontal="right" vertical="center" readingOrder="2"/>
    </xf>
    <xf numFmtId="0" fontId="68" fillId="0" borderId="15" xfId="0" applyFont="1" applyFill="1" applyBorder="1" applyAlignment="1">
      <alignment horizontal="center" vertical="center" readingOrder="2"/>
    </xf>
    <xf numFmtId="0" fontId="94" fillId="0" borderId="0" xfId="0" applyFont="1" applyAlignment="1">
      <alignment horizontal="right" wrapText="1" readingOrder="2"/>
    </xf>
    <xf numFmtId="38" fontId="88" fillId="0" borderId="0" xfId="0" applyNumberFormat="1" applyFont="1" applyAlignment="1">
      <alignment horizontal="center"/>
    </xf>
    <xf numFmtId="38" fontId="89" fillId="0" borderId="0" xfId="0" applyNumberFormat="1" applyFont="1" applyAlignment="1"/>
    <xf numFmtId="0" fontId="90" fillId="0" borderId="0" xfId="0" applyFont="1" applyAlignment="1">
      <alignment horizontal="right" vertical="center" readingOrder="2"/>
    </xf>
    <xf numFmtId="0" fontId="90" fillId="0" borderId="0" xfId="0" applyFont="1" applyAlignment="1">
      <alignment horizontal="right" vertical="center" wrapText="1" readingOrder="2"/>
    </xf>
    <xf numFmtId="0" fontId="91" fillId="0" borderId="24" xfId="0" applyFont="1" applyBorder="1" applyAlignment="1">
      <alignment horizontal="center" vertical="center" wrapText="1" readingOrder="2"/>
    </xf>
    <xf numFmtId="38" fontId="80" fillId="0" borderId="0" xfId="0" applyNumberFormat="1" applyFont="1" applyAlignment="1">
      <alignment horizontal="right" vertical="center"/>
    </xf>
    <xf numFmtId="38" fontId="49" fillId="0" borderId="0" xfId="0" applyNumberFormat="1" applyFont="1" applyAlignment="1">
      <alignment horizontal="center"/>
    </xf>
    <xf numFmtId="38" fontId="65" fillId="0" borderId="0" xfId="0" applyNumberFormat="1" applyFont="1" applyAlignment="1">
      <alignment horizontal="right" vertical="center" readingOrder="2"/>
    </xf>
    <xf numFmtId="0" fontId="55" fillId="0" borderId="0" xfId="0" applyFont="1" applyAlignment="1">
      <alignment horizontal="center" vertical="center" wrapText="1" readingOrder="2"/>
    </xf>
    <xf numFmtId="0" fontId="59" fillId="0" borderId="0" xfId="0" applyFont="1" applyAlignment="1">
      <alignment horizontal="right" vertical="center" wrapText="1" readingOrder="2"/>
    </xf>
    <xf numFmtId="0" fontId="49" fillId="0" borderId="0" xfId="0" applyFont="1" applyAlignment="1">
      <alignment horizontal="center"/>
    </xf>
    <xf numFmtId="0" fontId="65" fillId="0" borderId="0" xfId="0" applyFont="1" applyAlignment="1">
      <alignment horizontal="right" vertical="center" readingOrder="2"/>
    </xf>
    <xf numFmtId="0" fontId="66" fillId="0" borderId="0" xfId="0" applyFont="1" applyAlignment="1">
      <alignment horizontal="justify" vertical="center" wrapText="1" readingOrder="2"/>
    </xf>
    <xf numFmtId="0" fontId="68" fillId="0" borderId="24" xfId="0" applyFont="1" applyBorder="1" applyAlignment="1">
      <alignment horizontal="center" vertical="center" wrapText="1" readingOrder="2"/>
    </xf>
    <xf numFmtId="0" fontId="71" fillId="0" borderId="0" xfId="0" applyFont="1" applyAlignment="1">
      <alignment vertical="center" wrapText="1"/>
    </xf>
    <xf numFmtId="0" fontId="57" fillId="0" borderId="24" xfId="0" applyFont="1" applyBorder="1" applyAlignment="1">
      <alignment horizontal="center" vertical="center" wrapText="1" readingOrder="2"/>
    </xf>
    <xf numFmtId="3" fontId="81" fillId="0" borderId="0" xfId="0" applyNumberFormat="1" applyFont="1" applyAlignment="1">
      <alignment horizontal="center"/>
    </xf>
    <xf numFmtId="0" fontId="55" fillId="0" borderId="0" xfId="0" applyFont="1" applyFill="1" applyAlignment="1">
      <alignment horizontal="right"/>
    </xf>
    <xf numFmtId="0" fontId="82" fillId="0" borderId="0" xfId="0" applyFont="1" applyFill="1" applyBorder="1" applyAlignment="1">
      <alignment horizontal="center" vertical="center" wrapText="1" readingOrder="2"/>
    </xf>
    <xf numFmtId="0" fontId="82" fillId="0" borderId="24" xfId="0" applyFont="1" applyFill="1" applyBorder="1" applyAlignment="1">
      <alignment horizontal="center" vertical="center" wrapText="1" readingOrder="2"/>
    </xf>
    <xf numFmtId="0" fontId="68" fillId="0" borderId="24" xfId="0" applyFont="1" applyFill="1" applyBorder="1" applyAlignment="1">
      <alignment horizontal="center" vertical="center" wrapText="1" readingOrder="2"/>
    </xf>
    <xf numFmtId="0" fontId="68" fillId="0" borderId="0" xfId="0" applyFont="1" applyFill="1" applyBorder="1" applyAlignment="1">
      <alignment horizontal="center" vertical="center" wrapText="1" readingOrder="2"/>
    </xf>
    <xf numFmtId="0" fontId="66" fillId="0" borderId="0" xfId="0" applyFont="1" applyFill="1" applyAlignment="1">
      <alignment horizontal="right" vertical="center" readingOrder="2"/>
    </xf>
    <xf numFmtId="0" fontId="66" fillId="0" borderId="0" xfId="0" applyFont="1" applyAlignment="1">
      <alignment horizontal="right" vertical="center" readingOrder="2"/>
    </xf>
    <xf numFmtId="0" fontId="6" fillId="0" borderId="17" xfId="0" applyFont="1" applyBorder="1" applyAlignment="1">
      <alignment horizontal="center" wrapText="1"/>
    </xf>
    <xf numFmtId="165" fontId="5" fillId="0" borderId="2" xfId="1" applyNumberFormat="1" applyFont="1" applyFill="1" applyBorder="1" applyAlignment="1">
      <alignment horizontal="center" vertical="center" readingOrder="2"/>
    </xf>
    <xf numFmtId="3" fontId="6" fillId="0" borderId="3" xfId="0" applyNumberFormat="1" applyFont="1" applyBorder="1" applyAlignment="1">
      <alignment horizontal="center" vertical="center"/>
    </xf>
    <xf numFmtId="3" fontId="6" fillId="0" borderId="4" xfId="0" applyNumberFormat="1" applyFont="1" applyBorder="1" applyAlignment="1">
      <alignment horizontal="center" vertical="center"/>
    </xf>
    <xf numFmtId="3" fontId="6" fillId="0" borderId="5" xfId="0" applyNumberFormat="1" applyFont="1" applyBorder="1" applyAlignment="1">
      <alignment horizontal="center" vertical="center"/>
    </xf>
    <xf numFmtId="3" fontId="6" fillId="0" borderId="2" xfId="0" applyNumberFormat="1" applyFont="1" applyBorder="1" applyAlignment="1">
      <alignment horizontal="center" vertical="center"/>
    </xf>
    <xf numFmtId="3" fontId="3" fillId="0" borderId="2" xfId="0" applyNumberFormat="1" applyFont="1" applyBorder="1" applyAlignment="1">
      <alignment horizontal="center" vertical="center"/>
    </xf>
    <xf numFmtId="165" fontId="5" fillId="0" borderId="2" xfId="1" applyNumberFormat="1" applyFont="1" applyFill="1" applyBorder="1" applyAlignment="1">
      <alignment horizontal="center" readingOrder="2"/>
    </xf>
    <xf numFmtId="165" fontId="40" fillId="0" borderId="3" xfId="1" applyNumberFormat="1" applyFont="1" applyFill="1" applyBorder="1" applyAlignment="1">
      <alignment horizontal="center"/>
    </xf>
    <xf numFmtId="165" fontId="40" fillId="0" borderId="5" xfId="1" applyNumberFormat="1" applyFont="1" applyFill="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165" fontId="7" fillId="0" borderId="0" xfId="1" applyNumberFormat="1" applyFont="1" applyFill="1" applyBorder="1" applyAlignment="1">
      <alignment horizontal="right"/>
    </xf>
  </cellXfs>
  <cellStyles count="40257">
    <cellStyle name="20% - Accent1 2" xfId="2"/>
    <cellStyle name="20% - Accent1 2 2" xfId="3"/>
    <cellStyle name="20% - Accent1 2 2 2" xfId="4"/>
    <cellStyle name="20% - Accent1 2 2 2 2" xfId="5"/>
    <cellStyle name="20% - Accent1 2 2 2 3" xfId="6"/>
    <cellStyle name="20% - Accent1 2 2 3" xfId="7"/>
    <cellStyle name="20% - Accent1 2 2 3 2" xfId="8"/>
    <cellStyle name="20% - Accent1 2 2 3 3" xfId="9"/>
    <cellStyle name="20% - Accent1 2 3" xfId="10"/>
    <cellStyle name="20% - Accent1 2 3 2" xfId="11"/>
    <cellStyle name="20% - Accent1 2 3 3" xfId="12"/>
    <cellStyle name="20% - Accent1 2 4" xfId="13"/>
    <cellStyle name="20% - Accent1 2 4 2" xfId="14"/>
    <cellStyle name="20% - Accent1 2 4 3" xfId="15"/>
    <cellStyle name="20% - Accent1 3" xfId="16"/>
    <cellStyle name="20% - Accent1 3 2" xfId="17"/>
    <cellStyle name="20% - Accent1 3 3" xfId="18"/>
    <cellStyle name="20% - Accent1 3 4" xfId="19"/>
    <cellStyle name="20% - Accent1 4" xfId="20"/>
    <cellStyle name="20% - Accent1 4 2" xfId="21"/>
    <cellStyle name="20% - Accent1 4 3" xfId="22"/>
    <cellStyle name="20% - Accent1 4 4" xfId="23"/>
    <cellStyle name="20% - Accent1 5" xfId="24"/>
    <cellStyle name="20% - Accent1 6" xfId="25"/>
    <cellStyle name="20% - Accent1 7" xfId="26"/>
    <cellStyle name="20% - Accent1 8" xfId="27"/>
    <cellStyle name="20% - Accent2 2" xfId="28"/>
    <cellStyle name="20% - Accent2 2 2" xfId="29"/>
    <cellStyle name="20% - Accent2 2 2 2" xfId="30"/>
    <cellStyle name="20% - Accent2 2 2 2 2" xfId="31"/>
    <cellStyle name="20% - Accent2 2 2 2 3" xfId="32"/>
    <cellStyle name="20% - Accent2 2 2 3" xfId="33"/>
    <cellStyle name="20% - Accent2 2 2 3 2" xfId="34"/>
    <cellStyle name="20% - Accent2 2 2 3 3" xfId="35"/>
    <cellStyle name="20% - Accent2 2 3" xfId="36"/>
    <cellStyle name="20% - Accent2 2 3 2" xfId="37"/>
    <cellStyle name="20% - Accent2 2 3 3" xfId="38"/>
    <cellStyle name="20% - Accent2 2 4" xfId="39"/>
    <cellStyle name="20% - Accent2 2 4 2" xfId="40"/>
    <cellStyle name="20% - Accent2 2 4 3" xfId="41"/>
    <cellStyle name="20% - Accent2 3" xfId="42"/>
    <cellStyle name="20% - Accent2 3 2" xfId="43"/>
    <cellStyle name="20% - Accent2 3 3" xfId="44"/>
    <cellStyle name="20% - Accent2 3 4" xfId="45"/>
    <cellStyle name="20% - Accent2 4" xfId="46"/>
    <cellStyle name="20% - Accent2 4 2" xfId="47"/>
    <cellStyle name="20% - Accent2 4 3" xfId="48"/>
    <cellStyle name="20% - Accent2 4 4" xfId="49"/>
    <cellStyle name="20% - Accent2 5" xfId="50"/>
    <cellStyle name="20% - Accent2 6" xfId="51"/>
    <cellStyle name="20% - Accent2 7" xfId="52"/>
    <cellStyle name="20% - Accent2 8" xfId="53"/>
    <cellStyle name="20% - Accent3 2" xfId="54"/>
    <cellStyle name="20% - Accent3 2 2" xfId="55"/>
    <cellStyle name="20% - Accent3 2 2 2" xfId="56"/>
    <cellStyle name="20% - Accent3 2 2 2 2" xfId="57"/>
    <cellStyle name="20% - Accent3 2 2 2 3" xfId="58"/>
    <cellStyle name="20% - Accent3 2 2 3" xfId="59"/>
    <cellStyle name="20% - Accent3 2 2 3 2" xfId="60"/>
    <cellStyle name="20% - Accent3 2 2 3 3" xfId="61"/>
    <cellStyle name="20% - Accent3 2 3" xfId="62"/>
    <cellStyle name="20% - Accent3 2 3 2" xfId="63"/>
    <cellStyle name="20% - Accent3 2 3 3" xfId="64"/>
    <cellStyle name="20% - Accent3 2 4" xfId="65"/>
    <cellStyle name="20% - Accent3 2 4 2" xfId="66"/>
    <cellStyle name="20% - Accent3 2 4 3" xfId="67"/>
    <cellStyle name="20% - Accent3 3" xfId="68"/>
    <cellStyle name="20% - Accent3 3 2" xfId="69"/>
    <cellStyle name="20% - Accent3 3 3" xfId="70"/>
    <cellStyle name="20% - Accent3 3 4" xfId="71"/>
    <cellStyle name="20% - Accent3 4" xfId="72"/>
    <cellStyle name="20% - Accent3 4 2" xfId="73"/>
    <cellStyle name="20% - Accent3 4 3" xfId="74"/>
    <cellStyle name="20% - Accent3 4 4" xfId="75"/>
    <cellStyle name="20% - Accent3 5" xfId="76"/>
    <cellStyle name="20% - Accent3 6" xfId="77"/>
    <cellStyle name="20% - Accent3 7" xfId="78"/>
    <cellStyle name="20% - Accent3 8" xfId="79"/>
    <cellStyle name="20% - Accent4 2" xfId="80"/>
    <cellStyle name="20% - Accent4 2 2" xfId="81"/>
    <cellStyle name="20% - Accent4 2 2 2" xfId="82"/>
    <cellStyle name="20% - Accent4 2 2 2 2" xfId="83"/>
    <cellStyle name="20% - Accent4 2 2 2 3" xfId="84"/>
    <cellStyle name="20% - Accent4 2 2 3" xfId="85"/>
    <cellStyle name="20% - Accent4 2 2 3 2" xfId="86"/>
    <cellStyle name="20% - Accent4 2 2 3 3" xfId="87"/>
    <cellStyle name="20% - Accent4 2 3" xfId="88"/>
    <cellStyle name="20% - Accent4 2 3 2" xfId="89"/>
    <cellStyle name="20% - Accent4 2 3 3" xfId="90"/>
    <cellStyle name="20% - Accent4 2 4" xfId="91"/>
    <cellStyle name="20% - Accent4 2 4 2" xfId="92"/>
    <cellStyle name="20% - Accent4 2 4 3" xfId="93"/>
    <cellStyle name="20% - Accent4 3" xfId="94"/>
    <cellStyle name="20% - Accent4 3 2" xfId="95"/>
    <cellStyle name="20% - Accent4 3 3" xfId="96"/>
    <cellStyle name="20% - Accent4 3 4" xfId="97"/>
    <cellStyle name="20% - Accent4 4" xfId="98"/>
    <cellStyle name="20% - Accent4 4 2" xfId="99"/>
    <cellStyle name="20% - Accent4 4 3" xfId="100"/>
    <cellStyle name="20% - Accent4 4 4" xfId="101"/>
    <cellStyle name="20% - Accent4 5" xfId="102"/>
    <cellStyle name="20% - Accent4 6" xfId="103"/>
    <cellStyle name="20% - Accent4 7" xfId="104"/>
    <cellStyle name="20% - Accent4 8" xfId="105"/>
    <cellStyle name="20% - Accent5 2" xfId="106"/>
    <cellStyle name="20% - Accent5 2 2" xfId="107"/>
    <cellStyle name="20% - Accent5 2 2 2" xfId="108"/>
    <cellStyle name="20% - Accent5 2 2 2 2" xfId="109"/>
    <cellStyle name="20% - Accent5 2 2 2 3" xfId="110"/>
    <cellStyle name="20% - Accent5 2 2 3" xfId="111"/>
    <cellStyle name="20% - Accent5 2 2 3 2" xfId="112"/>
    <cellStyle name="20% - Accent5 2 2 3 3" xfId="113"/>
    <cellStyle name="20% - Accent5 2 3" xfId="114"/>
    <cellStyle name="20% - Accent5 2 3 2" xfId="115"/>
    <cellStyle name="20% - Accent5 2 3 3" xfId="116"/>
    <cellStyle name="20% - Accent5 2 4" xfId="117"/>
    <cellStyle name="20% - Accent5 2 4 2" xfId="118"/>
    <cellStyle name="20% - Accent5 2 4 3" xfId="119"/>
    <cellStyle name="20% - Accent5 3" xfId="120"/>
    <cellStyle name="20% - Accent5 3 2" xfId="121"/>
    <cellStyle name="20% - Accent5 3 3" xfId="122"/>
    <cellStyle name="20% - Accent5 3 4" xfId="123"/>
    <cellStyle name="20% - Accent5 4" xfId="124"/>
    <cellStyle name="20% - Accent5 4 2" xfId="125"/>
    <cellStyle name="20% - Accent5 4 3" xfId="126"/>
    <cellStyle name="20% - Accent5 4 4" xfId="127"/>
    <cellStyle name="20% - Accent5 5" xfId="128"/>
    <cellStyle name="20% - Accent5 6" xfId="129"/>
    <cellStyle name="20% - Accent5 7" xfId="130"/>
    <cellStyle name="20% - Accent5 8" xfId="131"/>
    <cellStyle name="20% - Accent6 2" xfId="132"/>
    <cellStyle name="20% - Accent6 2 2" xfId="133"/>
    <cellStyle name="20% - Accent6 2 2 2" xfId="134"/>
    <cellStyle name="20% - Accent6 2 2 2 2" xfId="135"/>
    <cellStyle name="20% - Accent6 2 2 2 3" xfId="136"/>
    <cellStyle name="20% - Accent6 2 2 3" xfId="137"/>
    <cellStyle name="20% - Accent6 2 2 3 2" xfId="138"/>
    <cellStyle name="20% - Accent6 2 2 3 3" xfId="139"/>
    <cellStyle name="20% - Accent6 2 3" xfId="140"/>
    <cellStyle name="20% - Accent6 2 3 2" xfId="141"/>
    <cellStyle name="20% - Accent6 2 3 3" xfId="142"/>
    <cellStyle name="20% - Accent6 2 4" xfId="143"/>
    <cellStyle name="20% - Accent6 2 4 2" xfId="144"/>
    <cellStyle name="20% - Accent6 2 4 3" xfId="145"/>
    <cellStyle name="20% - Accent6 3" xfId="146"/>
    <cellStyle name="20% - Accent6 3 2" xfId="147"/>
    <cellStyle name="20% - Accent6 3 3" xfId="148"/>
    <cellStyle name="20% - Accent6 3 4" xfId="149"/>
    <cellStyle name="20% - Accent6 4" xfId="150"/>
    <cellStyle name="20% - Accent6 4 2" xfId="151"/>
    <cellStyle name="20% - Accent6 4 3" xfId="152"/>
    <cellStyle name="20% - Accent6 4 4" xfId="153"/>
    <cellStyle name="20% - Accent6 5" xfId="154"/>
    <cellStyle name="20% - Accent6 6" xfId="155"/>
    <cellStyle name="20% - Accent6 7" xfId="156"/>
    <cellStyle name="20% - Accent6 8" xfId="157"/>
    <cellStyle name="40% - Accent1 2" xfId="158"/>
    <cellStyle name="40% - Accent1 2 2" xfId="159"/>
    <cellStyle name="40% - Accent1 2 2 2" xfId="160"/>
    <cellStyle name="40% - Accent1 2 2 2 2" xfId="161"/>
    <cellStyle name="40% - Accent1 2 2 2 3" xfId="162"/>
    <cellStyle name="40% - Accent1 2 2 3" xfId="163"/>
    <cellStyle name="40% - Accent1 2 2 3 2" xfId="164"/>
    <cellStyle name="40% - Accent1 2 2 3 3" xfId="165"/>
    <cellStyle name="40% - Accent1 2 3" xfId="166"/>
    <cellStyle name="40% - Accent1 2 3 2" xfId="167"/>
    <cellStyle name="40% - Accent1 2 3 3" xfId="168"/>
    <cellStyle name="40% - Accent1 2 4" xfId="169"/>
    <cellStyle name="40% - Accent1 2 4 2" xfId="170"/>
    <cellStyle name="40% - Accent1 2 4 3" xfId="171"/>
    <cellStyle name="40% - Accent1 3" xfId="172"/>
    <cellStyle name="40% - Accent1 3 2" xfId="173"/>
    <cellStyle name="40% - Accent1 3 3" xfId="174"/>
    <cellStyle name="40% - Accent1 3 4" xfId="175"/>
    <cellStyle name="40% - Accent1 4" xfId="176"/>
    <cellStyle name="40% - Accent1 4 2" xfId="177"/>
    <cellStyle name="40% - Accent1 4 3" xfId="178"/>
    <cellStyle name="40% - Accent1 4 4" xfId="179"/>
    <cellStyle name="40% - Accent1 5" xfId="180"/>
    <cellStyle name="40% - Accent1 6" xfId="181"/>
    <cellStyle name="40% - Accent1 7" xfId="182"/>
    <cellStyle name="40% - Accent1 8" xfId="183"/>
    <cellStyle name="40% - Accent2 2" xfId="184"/>
    <cellStyle name="40% - Accent2 2 2" xfId="185"/>
    <cellStyle name="40% - Accent2 2 2 2" xfId="186"/>
    <cellStyle name="40% - Accent2 2 2 2 2" xfId="187"/>
    <cellStyle name="40% - Accent2 2 2 2 3" xfId="188"/>
    <cellStyle name="40% - Accent2 2 2 3" xfId="189"/>
    <cellStyle name="40% - Accent2 2 2 3 2" xfId="190"/>
    <cellStyle name="40% - Accent2 2 2 3 3" xfId="191"/>
    <cellStyle name="40% - Accent2 2 3" xfId="192"/>
    <cellStyle name="40% - Accent2 2 3 2" xfId="193"/>
    <cellStyle name="40% - Accent2 2 3 3" xfId="194"/>
    <cellStyle name="40% - Accent2 2 4" xfId="195"/>
    <cellStyle name="40% - Accent2 2 4 2" xfId="196"/>
    <cellStyle name="40% - Accent2 2 4 3" xfId="197"/>
    <cellStyle name="40% - Accent2 3" xfId="198"/>
    <cellStyle name="40% - Accent2 3 2" xfId="199"/>
    <cellStyle name="40% - Accent2 3 3" xfId="200"/>
    <cellStyle name="40% - Accent2 3 4" xfId="201"/>
    <cellStyle name="40% - Accent2 4" xfId="202"/>
    <cellStyle name="40% - Accent2 4 2" xfId="203"/>
    <cellStyle name="40% - Accent2 4 3" xfId="204"/>
    <cellStyle name="40% - Accent2 4 4" xfId="205"/>
    <cellStyle name="40% - Accent2 5" xfId="206"/>
    <cellStyle name="40% - Accent2 6" xfId="207"/>
    <cellStyle name="40% - Accent2 7" xfId="208"/>
    <cellStyle name="40% - Accent2 8" xfId="209"/>
    <cellStyle name="40% - Accent3 2" xfId="210"/>
    <cellStyle name="40% - Accent3 2 2" xfId="211"/>
    <cellStyle name="40% - Accent3 2 2 2" xfId="212"/>
    <cellStyle name="40% - Accent3 2 2 2 2" xfId="213"/>
    <cellStyle name="40% - Accent3 2 2 2 3" xfId="214"/>
    <cellStyle name="40% - Accent3 2 2 3" xfId="215"/>
    <cellStyle name="40% - Accent3 2 2 3 2" xfId="216"/>
    <cellStyle name="40% - Accent3 2 2 3 3" xfId="217"/>
    <cellStyle name="40% - Accent3 2 3" xfId="218"/>
    <cellStyle name="40% - Accent3 2 3 2" xfId="219"/>
    <cellStyle name="40% - Accent3 2 3 3" xfId="220"/>
    <cellStyle name="40% - Accent3 2 4" xfId="221"/>
    <cellStyle name="40% - Accent3 2 4 2" xfId="222"/>
    <cellStyle name="40% - Accent3 2 4 3" xfId="223"/>
    <cellStyle name="40% - Accent3 3" xfId="224"/>
    <cellStyle name="40% - Accent3 3 2" xfId="225"/>
    <cellStyle name="40% - Accent3 3 3" xfId="226"/>
    <cellStyle name="40% - Accent3 3 4" xfId="227"/>
    <cellStyle name="40% - Accent3 4" xfId="228"/>
    <cellStyle name="40% - Accent3 4 2" xfId="229"/>
    <cellStyle name="40% - Accent3 4 3" xfId="230"/>
    <cellStyle name="40% - Accent3 4 4" xfId="231"/>
    <cellStyle name="40% - Accent3 5" xfId="232"/>
    <cellStyle name="40% - Accent3 6" xfId="233"/>
    <cellStyle name="40% - Accent3 7" xfId="234"/>
    <cellStyle name="40% - Accent3 8" xfId="235"/>
    <cellStyle name="40% - Accent4 2" xfId="236"/>
    <cellStyle name="40% - Accent4 2 2" xfId="237"/>
    <cellStyle name="40% - Accent4 2 2 2" xfId="238"/>
    <cellStyle name="40% - Accent4 2 2 2 2" xfId="239"/>
    <cellStyle name="40% - Accent4 2 2 2 3" xfId="240"/>
    <cellStyle name="40% - Accent4 2 2 3" xfId="241"/>
    <cellStyle name="40% - Accent4 2 2 3 2" xfId="242"/>
    <cellStyle name="40% - Accent4 2 2 3 3" xfId="243"/>
    <cellStyle name="40% - Accent4 2 3" xfId="244"/>
    <cellStyle name="40% - Accent4 2 3 2" xfId="245"/>
    <cellStyle name="40% - Accent4 2 3 3" xfId="246"/>
    <cellStyle name="40% - Accent4 2 4" xfId="247"/>
    <cellStyle name="40% - Accent4 2 4 2" xfId="248"/>
    <cellStyle name="40% - Accent4 2 4 3" xfId="249"/>
    <cellStyle name="40% - Accent4 3" xfId="250"/>
    <cellStyle name="40% - Accent4 3 2" xfId="251"/>
    <cellStyle name="40% - Accent4 3 3" xfId="252"/>
    <cellStyle name="40% - Accent4 3 4" xfId="253"/>
    <cellStyle name="40% - Accent4 4" xfId="254"/>
    <cellStyle name="40% - Accent4 4 2" xfId="255"/>
    <cellStyle name="40% - Accent4 4 3" xfId="256"/>
    <cellStyle name="40% - Accent4 4 4" xfId="257"/>
    <cellStyle name="40% - Accent4 5" xfId="258"/>
    <cellStyle name="40% - Accent4 6" xfId="259"/>
    <cellStyle name="40% - Accent4 7" xfId="260"/>
    <cellStyle name="40% - Accent4 8" xfId="261"/>
    <cellStyle name="40% - Accent5 2" xfId="262"/>
    <cellStyle name="40% - Accent5 2 2" xfId="263"/>
    <cellStyle name="40% - Accent5 2 2 2" xfId="264"/>
    <cellStyle name="40% - Accent5 2 2 2 2" xfId="265"/>
    <cellStyle name="40% - Accent5 2 2 2 3" xfId="266"/>
    <cellStyle name="40% - Accent5 2 2 3" xfId="267"/>
    <cellStyle name="40% - Accent5 2 2 3 2" xfId="268"/>
    <cellStyle name="40% - Accent5 2 2 3 3" xfId="269"/>
    <cellStyle name="40% - Accent5 2 3" xfId="270"/>
    <cellStyle name="40% - Accent5 2 3 2" xfId="271"/>
    <cellStyle name="40% - Accent5 2 3 3" xfId="272"/>
    <cellStyle name="40% - Accent5 2 4" xfId="273"/>
    <cellStyle name="40% - Accent5 2 4 2" xfId="274"/>
    <cellStyle name="40% - Accent5 2 4 3" xfId="275"/>
    <cellStyle name="40% - Accent5 3" xfId="276"/>
    <cellStyle name="40% - Accent5 3 2" xfId="277"/>
    <cellStyle name="40% - Accent5 3 3" xfId="278"/>
    <cellStyle name="40% - Accent5 3 4" xfId="279"/>
    <cellStyle name="40% - Accent5 4" xfId="280"/>
    <cellStyle name="40% - Accent5 4 2" xfId="281"/>
    <cellStyle name="40% - Accent5 4 3" xfId="282"/>
    <cellStyle name="40% - Accent5 4 4" xfId="283"/>
    <cellStyle name="40% - Accent5 5" xfId="284"/>
    <cellStyle name="40% - Accent5 6" xfId="285"/>
    <cellStyle name="40% - Accent5 7" xfId="286"/>
    <cellStyle name="40% - Accent5 8" xfId="287"/>
    <cellStyle name="40% - Accent6 2" xfId="288"/>
    <cellStyle name="40% - Accent6 2 2" xfId="289"/>
    <cellStyle name="40% - Accent6 2 2 2" xfId="290"/>
    <cellStyle name="40% - Accent6 2 2 2 2" xfId="291"/>
    <cellStyle name="40% - Accent6 2 2 2 3" xfId="292"/>
    <cellStyle name="40% - Accent6 2 2 3" xfId="293"/>
    <cellStyle name="40% - Accent6 2 2 3 2" xfId="294"/>
    <cellStyle name="40% - Accent6 2 2 3 3" xfId="295"/>
    <cellStyle name="40% - Accent6 2 3" xfId="296"/>
    <cellStyle name="40% - Accent6 2 3 2" xfId="297"/>
    <cellStyle name="40% - Accent6 2 3 3" xfId="298"/>
    <cellStyle name="40% - Accent6 2 4" xfId="299"/>
    <cellStyle name="40% - Accent6 2 4 2" xfId="300"/>
    <cellStyle name="40% - Accent6 2 4 3" xfId="301"/>
    <cellStyle name="40% - Accent6 3" xfId="302"/>
    <cellStyle name="40% - Accent6 3 2" xfId="303"/>
    <cellStyle name="40% - Accent6 3 3" xfId="304"/>
    <cellStyle name="40% - Accent6 3 4" xfId="305"/>
    <cellStyle name="40% - Accent6 4" xfId="306"/>
    <cellStyle name="40% - Accent6 4 2" xfId="307"/>
    <cellStyle name="40% - Accent6 4 3" xfId="308"/>
    <cellStyle name="40% - Accent6 4 4" xfId="309"/>
    <cellStyle name="40% - Accent6 5" xfId="310"/>
    <cellStyle name="40% - Accent6 6" xfId="311"/>
    <cellStyle name="40% - Accent6 7" xfId="312"/>
    <cellStyle name="40% - Accent6 8" xfId="313"/>
    <cellStyle name="60% - Accent1 2" xfId="314"/>
    <cellStyle name="60% - Accent1 2 2" xfId="315"/>
    <cellStyle name="60% - Accent1 2 2 2" xfId="316"/>
    <cellStyle name="60% - Accent1 2 2 2 2" xfId="317"/>
    <cellStyle name="60% - Accent1 2 2 2 3" xfId="318"/>
    <cellStyle name="60% - Accent1 2 2 3" xfId="319"/>
    <cellStyle name="60% - Accent1 2 2 3 2" xfId="320"/>
    <cellStyle name="60% - Accent1 2 2 3 3" xfId="321"/>
    <cellStyle name="60% - Accent1 2 3" xfId="322"/>
    <cellStyle name="60% - Accent1 2 3 2" xfId="323"/>
    <cellStyle name="60% - Accent1 2 3 3" xfId="324"/>
    <cellStyle name="60% - Accent1 2 4" xfId="325"/>
    <cellStyle name="60% - Accent1 2 4 2" xfId="326"/>
    <cellStyle name="60% - Accent1 2 4 3" xfId="327"/>
    <cellStyle name="60% - Accent1 3" xfId="328"/>
    <cellStyle name="60% - Accent1 3 2" xfId="329"/>
    <cellStyle name="60% - Accent1 3 3" xfId="330"/>
    <cellStyle name="60% - Accent1 3 4" xfId="331"/>
    <cellStyle name="60% - Accent1 4" xfId="332"/>
    <cellStyle name="60% - Accent1 4 2" xfId="333"/>
    <cellStyle name="60% - Accent1 4 3" xfId="334"/>
    <cellStyle name="60% - Accent1 5" xfId="335"/>
    <cellStyle name="60% - Accent1 6" xfId="336"/>
    <cellStyle name="60% - Accent1 7" xfId="337"/>
    <cellStyle name="60% - Accent1 8" xfId="338"/>
    <cellStyle name="60% - Accent2 2" xfId="339"/>
    <cellStyle name="60% - Accent2 2 2" xfId="340"/>
    <cellStyle name="60% - Accent2 2 2 2" xfId="341"/>
    <cellStyle name="60% - Accent2 2 2 2 2" xfId="342"/>
    <cellStyle name="60% - Accent2 2 2 2 3" xfId="343"/>
    <cellStyle name="60% - Accent2 2 2 3" xfId="344"/>
    <cellStyle name="60% - Accent2 2 2 3 2" xfId="345"/>
    <cellStyle name="60% - Accent2 2 2 3 3" xfId="346"/>
    <cellStyle name="60% - Accent2 2 3" xfId="347"/>
    <cellStyle name="60% - Accent2 2 3 2" xfId="348"/>
    <cellStyle name="60% - Accent2 2 3 3" xfId="349"/>
    <cellStyle name="60% - Accent2 2 4" xfId="350"/>
    <cellStyle name="60% - Accent2 2 4 2" xfId="351"/>
    <cellStyle name="60% - Accent2 2 4 3" xfId="352"/>
    <cellStyle name="60% - Accent2 3" xfId="353"/>
    <cellStyle name="60% - Accent2 3 2" xfId="354"/>
    <cellStyle name="60% - Accent2 3 3" xfId="355"/>
    <cellStyle name="60% - Accent2 3 4" xfId="356"/>
    <cellStyle name="60% - Accent2 4" xfId="357"/>
    <cellStyle name="60% - Accent2 4 2" xfId="358"/>
    <cellStyle name="60% - Accent2 4 3" xfId="359"/>
    <cellStyle name="60% - Accent2 5" xfId="360"/>
    <cellStyle name="60% - Accent2 6" xfId="361"/>
    <cellStyle name="60% - Accent2 7" xfId="362"/>
    <cellStyle name="60% - Accent2 8" xfId="363"/>
    <cellStyle name="60% - Accent3 2" xfId="364"/>
    <cellStyle name="60% - Accent3 2 2" xfId="365"/>
    <cellStyle name="60% - Accent3 2 2 2" xfId="366"/>
    <cellStyle name="60% - Accent3 2 2 2 2" xfId="367"/>
    <cellStyle name="60% - Accent3 2 2 2 3" xfId="368"/>
    <cellStyle name="60% - Accent3 2 2 3" xfId="369"/>
    <cellStyle name="60% - Accent3 2 2 3 2" xfId="370"/>
    <cellStyle name="60% - Accent3 2 2 3 3" xfId="371"/>
    <cellStyle name="60% - Accent3 2 3" xfId="372"/>
    <cellStyle name="60% - Accent3 2 3 2" xfId="373"/>
    <cellStyle name="60% - Accent3 2 3 3" xfId="374"/>
    <cellStyle name="60% - Accent3 2 4" xfId="375"/>
    <cellStyle name="60% - Accent3 2 4 2" xfId="376"/>
    <cellStyle name="60% - Accent3 2 4 3" xfId="377"/>
    <cellStyle name="60% - Accent3 3" xfId="378"/>
    <cellStyle name="60% - Accent3 3 2" xfId="379"/>
    <cellStyle name="60% - Accent3 3 3" xfId="380"/>
    <cellStyle name="60% - Accent3 3 4" xfId="381"/>
    <cellStyle name="60% - Accent3 4" xfId="382"/>
    <cellStyle name="60% - Accent3 4 2" xfId="383"/>
    <cellStyle name="60% - Accent3 4 3" xfId="384"/>
    <cellStyle name="60% - Accent3 5" xfId="385"/>
    <cellStyle name="60% - Accent3 6" xfId="386"/>
    <cellStyle name="60% - Accent3 7" xfId="387"/>
    <cellStyle name="60% - Accent3 8" xfId="388"/>
    <cellStyle name="60% - Accent4 2" xfId="389"/>
    <cellStyle name="60% - Accent4 2 2" xfId="390"/>
    <cellStyle name="60% - Accent4 2 2 2" xfId="391"/>
    <cellStyle name="60% - Accent4 2 2 2 2" xfId="392"/>
    <cellStyle name="60% - Accent4 2 2 2 3" xfId="393"/>
    <cellStyle name="60% - Accent4 2 2 3" xfId="394"/>
    <cellStyle name="60% - Accent4 2 2 3 2" xfId="395"/>
    <cellStyle name="60% - Accent4 2 2 3 3" xfId="396"/>
    <cellStyle name="60% - Accent4 2 3" xfId="397"/>
    <cellStyle name="60% - Accent4 2 3 2" xfId="398"/>
    <cellStyle name="60% - Accent4 2 3 3" xfId="399"/>
    <cellStyle name="60% - Accent4 2 4" xfId="400"/>
    <cellStyle name="60% - Accent4 2 4 2" xfId="401"/>
    <cellStyle name="60% - Accent4 2 4 3" xfId="402"/>
    <cellStyle name="60% - Accent4 3" xfId="403"/>
    <cellStyle name="60% - Accent4 3 2" xfId="404"/>
    <cellStyle name="60% - Accent4 3 3" xfId="405"/>
    <cellStyle name="60% - Accent4 3 4" xfId="406"/>
    <cellStyle name="60% - Accent4 4" xfId="407"/>
    <cellStyle name="60% - Accent4 4 2" xfId="408"/>
    <cellStyle name="60% - Accent4 4 3" xfId="409"/>
    <cellStyle name="60% - Accent4 5" xfId="410"/>
    <cellStyle name="60% - Accent4 6" xfId="411"/>
    <cellStyle name="60% - Accent4 7" xfId="412"/>
    <cellStyle name="60% - Accent4 8" xfId="413"/>
    <cellStyle name="60% - Accent5 2" xfId="414"/>
    <cellStyle name="60% - Accent5 2 2" xfId="415"/>
    <cellStyle name="60% - Accent5 2 2 2" xfId="416"/>
    <cellStyle name="60% - Accent5 2 2 2 2" xfId="417"/>
    <cellStyle name="60% - Accent5 2 2 2 3" xfId="418"/>
    <cellStyle name="60% - Accent5 2 2 3" xfId="419"/>
    <cellStyle name="60% - Accent5 2 2 3 2" xfId="420"/>
    <cellStyle name="60% - Accent5 2 2 3 3" xfId="421"/>
    <cellStyle name="60% - Accent5 2 3" xfId="422"/>
    <cellStyle name="60% - Accent5 2 3 2" xfId="423"/>
    <cellStyle name="60% - Accent5 2 3 3" xfId="424"/>
    <cellStyle name="60% - Accent5 2 4" xfId="425"/>
    <cellStyle name="60% - Accent5 2 4 2" xfId="426"/>
    <cellStyle name="60% - Accent5 2 4 3" xfId="427"/>
    <cellStyle name="60% - Accent5 3" xfId="428"/>
    <cellStyle name="60% - Accent5 3 2" xfId="429"/>
    <cellStyle name="60% - Accent5 3 3" xfId="430"/>
    <cellStyle name="60% - Accent5 3 4" xfId="431"/>
    <cellStyle name="60% - Accent5 4" xfId="432"/>
    <cellStyle name="60% - Accent5 4 2" xfId="433"/>
    <cellStyle name="60% - Accent5 4 3" xfId="434"/>
    <cellStyle name="60% - Accent5 5" xfId="435"/>
    <cellStyle name="60% - Accent5 6" xfId="436"/>
    <cellStyle name="60% - Accent5 7" xfId="437"/>
    <cellStyle name="60% - Accent5 8" xfId="438"/>
    <cellStyle name="60% - Accent6 2" xfId="439"/>
    <cellStyle name="60% - Accent6 2 2" xfId="440"/>
    <cellStyle name="60% - Accent6 2 2 2" xfId="441"/>
    <cellStyle name="60% - Accent6 2 2 2 2" xfId="442"/>
    <cellStyle name="60% - Accent6 2 2 2 3" xfId="443"/>
    <cellStyle name="60% - Accent6 2 2 3" xfId="444"/>
    <cellStyle name="60% - Accent6 2 2 3 2" xfId="445"/>
    <cellStyle name="60% - Accent6 2 2 3 3" xfId="446"/>
    <cellStyle name="60% - Accent6 2 3" xfId="447"/>
    <cellStyle name="60% - Accent6 2 3 2" xfId="448"/>
    <cellStyle name="60% - Accent6 2 3 3" xfId="449"/>
    <cellStyle name="60% - Accent6 2 4" xfId="450"/>
    <cellStyle name="60% - Accent6 2 4 2" xfId="451"/>
    <cellStyle name="60% - Accent6 2 4 3" xfId="452"/>
    <cellStyle name="60% - Accent6 3" xfId="453"/>
    <cellStyle name="60% - Accent6 3 2" xfId="454"/>
    <cellStyle name="60% - Accent6 3 3" xfId="455"/>
    <cellStyle name="60% - Accent6 3 4" xfId="456"/>
    <cellStyle name="60% - Accent6 4" xfId="457"/>
    <cellStyle name="60% - Accent6 4 2" xfId="458"/>
    <cellStyle name="60% - Accent6 4 3" xfId="459"/>
    <cellStyle name="60% - Accent6 5" xfId="460"/>
    <cellStyle name="60% - Accent6 6" xfId="461"/>
    <cellStyle name="60% - Accent6 7" xfId="462"/>
    <cellStyle name="60% - Accent6 8" xfId="463"/>
    <cellStyle name="Accent1 2" xfId="464"/>
    <cellStyle name="Accent1 2 2" xfId="465"/>
    <cellStyle name="Accent1 2 2 2" xfId="466"/>
    <cellStyle name="Accent1 2 2 2 2" xfId="467"/>
    <cellStyle name="Accent1 2 2 2 3" xfId="468"/>
    <cellStyle name="Accent1 2 2 3" xfId="469"/>
    <cellStyle name="Accent1 2 2 3 2" xfId="470"/>
    <cellStyle name="Accent1 2 2 3 3" xfId="471"/>
    <cellStyle name="Accent1 2 3" xfId="472"/>
    <cellStyle name="Accent1 2 3 2" xfId="473"/>
    <cellStyle name="Accent1 2 3 3" xfId="474"/>
    <cellStyle name="Accent1 2 4" xfId="475"/>
    <cellStyle name="Accent1 2 4 2" xfId="476"/>
    <cellStyle name="Accent1 2 4 3" xfId="477"/>
    <cellStyle name="Accent1 3" xfId="478"/>
    <cellStyle name="Accent1 3 2" xfId="479"/>
    <cellStyle name="Accent1 3 3" xfId="480"/>
    <cellStyle name="Accent1 3 4" xfId="481"/>
    <cellStyle name="Accent1 4" xfId="482"/>
    <cellStyle name="Accent1 4 2" xfId="483"/>
    <cellStyle name="Accent1 4 3" xfId="484"/>
    <cellStyle name="Accent1 5" xfId="485"/>
    <cellStyle name="Accent1 6" xfId="486"/>
    <cellStyle name="Accent1 7" xfId="487"/>
    <cellStyle name="Accent1 8" xfId="488"/>
    <cellStyle name="Accent2 2" xfId="489"/>
    <cellStyle name="Accent2 2 2" xfId="490"/>
    <cellStyle name="Accent2 2 2 2" xfId="491"/>
    <cellStyle name="Accent2 2 2 2 2" xfId="492"/>
    <cellStyle name="Accent2 2 2 2 3" xfId="493"/>
    <cellStyle name="Accent2 2 2 3" xfId="494"/>
    <cellStyle name="Accent2 2 2 3 2" xfId="495"/>
    <cellStyle name="Accent2 2 2 3 3" xfId="496"/>
    <cellStyle name="Accent2 2 3" xfId="497"/>
    <cellStyle name="Accent2 2 3 2" xfId="498"/>
    <cellStyle name="Accent2 2 3 3" xfId="499"/>
    <cellStyle name="Accent2 2 4" xfId="500"/>
    <cellStyle name="Accent2 2 4 2" xfId="501"/>
    <cellStyle name="Accent2 2 4 3" xfId="502"/>
    <cellStyle name="Accent2 3" xfId="503"/>
    <cellStyle name="Accent2 3 2" xfId="504"/>
    <cellStyle name="Accent2 3 3" xfId="505"/>
    <cellStyle name="Accent2 3 4" xfId="506"/>
    <cellStyle name="Accent2 4" xfId="507"/>
    <cellStyle name="Accent2 4 2" xfId="508"/>
    <cellStyle name="Accent2 4 3" xfId="509"/>
    <cellStyle name="Accent2 5" xfId="510"/>
    <cellStyle name="Accent2 6" xfId="511"/>
    <cellStyle name="Accent2 7" xfId="512"/>
    <cellStyle name="Accent2 8" xfId="513"/>
    <cellStyle name="Accent3 2" xfId="514"/>
    <cellStyle name="Accent3 2 2" xfId="515"/>
    <cellStyle name="Accent3 2 2 2" xfId="516"/>
    <cellStyle name="Accent3 2 2 2 2" xfId="517"/>
    <cellStyle name="Accent3 2 2 2 3" xfId="518"/>
    <cellStyle name="Accent3 2 2 3" xfId="519"/>
    <cellStyle name="Accent3 2 2 3 2" xfId="520"/>
    <cellStyle name="Accent3 2 2 3 3" xfId="521"/>
    <cellStyle name="Accent3 2 3" xfId="522"/>
    <cellStyle name="Accent3 2 3 2" xfId="523"/>
    <cellStyle name="Accent3 2 3 3" xfId="524"/>
    <cellStyle name="Accent3 2 4" xfId="525"/>
    <cellStyle name="Accent3 2 4 2" xfId="526"/>
    <cellStyle name="Accent3 2 4 3" xfId="527"/>
    <cellStyle name="Accent3 3" xfId="528"/>
    <cellStyle name="Accent3 3 2" xfId="529"/>
    <cellStyle name="Accent3 3 3" xfId="530"/>
    <cellStyle name="Accent3 3 4" xfId="531"/>
    <cellStyle name="Accent3 4" xfId="532"/>
    <cellStyle name="Accent3 4 2" xfId="533"/>
    <cellStyle name="Accent3 4 3" xfId="534"/>
    <cellStyle name="Accent3 5" xfId="535"/>
    <cellStyle name="Accent3 6" xfId="536"/>
    <cellStyle name="Accent3 7" xfId="537"/>
    <cellStyle name="Accent3 8" xfId="538"/>
    <cellStyle name="Accent4 2" xfId="539"/>
    <cellStyle name="Accent4 2 2" xfId="540"/>
    <cellStyle name="Accent4 2 2 2" xfId="541"/>
    <cellStyle name="Accent4 2 2 2 2" xfId="542"/>
    <cellStyle name="Accent4 2 2 2 3" xfId="543"/>
    <cellStyle name="Accent4 2 2 3" xfId="544"/>
    <cellStyle name="Accent4 2 2 3 2" xfId="545"/>
    <cellStyle name="Accent4 2 2 3 3" xfId="546"/>
    <cellStyle name="Accent4 2 3" xfId="547"/>
    <cellStyle name="Accent4 2 3 2" xfId="548"/>
    <cellStyle name="Accent4 2 3 3" xfId="549"/>
    <cellStyle name="Accent4 2 4" xfId="550"/>
    <cellStyle name="Accent4 2 4 2" xfId="551"/>
    <cellStyle name="Accent4 2 4 3" xfId="552"/>
    <cellStyle name="Accent4 3" xfId="553"/>
    <cellStyle name="Accent4 3 2" xfId="554"/>
    <cellStyle name="Accent4 3 3" xfId="555"/>
    <cellStyle name="Accent4 3 4" xfId="556"/>
    <cellStyle name="Accent4 4" xfId="557"/>
    <cellStyle name="Accent4 4 2" xfId="558"/>
    <cellStyle name="Accent4 4 3" xfId="559"/>
    <cellStyle name="Accent4 5" xfId="560"/>
    <cellStyle name="Accent4 6" xfId="561"/>
    <cellStyle name="Accent4 7" xfId="562"/>
    <cellStyle name="Accent4 8" xfId="563"/>
    <cellStyle name="Accent5 2" xfId="564"/>
    <cellStyle name="Accent5 2 2" xfId="565"/>
    <cellStyle name="Accent5 2 2 2" xfId="566"/>
    <cellStyle name="Accent5 2 2 2 2" xfId="567"/>
    <cellStyle name="Accent5 2 2 2 3" xfId="568"/>
    <cellStyle name="Accent5 2 2 3" xfId="569"/>
    <cellStyle name="Accent5 2 2 3 2" xfId="570"/>
    <cellStyle name="Accent5 2 2 3 3" xfId="571"/>
    <cellStyle name="Accent5 2 3" xfId="572"/>
    <cellStyle name="Accent5 2 3 2" xfId="573"/>
    <cellStyle name="Accent5 2 3 3" xfId="574"/>
    <cellStyle name="Accent5 2 4" xfId="575"/>
    <cellStyle name="Accent5 2 4 2" xfId="576"/>
    <cellStyle name="Accent5 2 4 3" xfId="577"/>
    <cellStyle name="Accent5 3" xfId="578"/>
    <cellStyle name="Accent5 3 2" xfId="579"/>
    <cellStyle name="Accent5 3 3" xfId="580"/>
    <cellStyle name="Accent5 3 4" xfId="581"/>
    <cellStyle name="Accent5 4" xfId="582"/>
    <cellStyle name="Accent5 4 2" xfId="583"/>
    <cellStyle name="Accent5 4 3" xfId="584"/>
    <cellStyle name="Accent5 5" xfId="585"/>
    <cellStyle name="Accent5 6" xfId="586"/>
    <cellStyle name="Accent5 7" xfId="587"/>
    <cellStyle name="Accent5 8" xfId="588"/>
    <cellStyle name="Accent6 2" xfId="589"/>
    <cellStyle name="Accent6 2 2" xfId="590"/>
    <cellStyle name="Accent6 2 2 2" xfId="591"/>
    <cellStyle name="Accent6 2 2 2 2" xfId="592"/>
    <cellStyle name="Accent6 2 2 2 3" xfId="593"/>
    <cellStyle name="Accent6 2 2 3" xfId="594"/>
    <cellStyle name="Accent6 2 2 3 2" xfId="595"/>
    <cellStyle name="Accent6 2 2 3 3" xfId="596"/>
    <cellStyle name="Accent6 2 3" xfId="597"/>
    <cellStyle name="Accent6 2 3 2" xfId="598"/>
    <cellStyle name="Accent6 2 3 3" xfId="599"/>
    <cellStyle name="Accent6 2 4" xfId="600"/>
    <cellStyle name="Accent6 2 4 2" xfId="601"/>
    <cellStyle name="Accent6 2 4 3" xfId="602"/>
    <cellStyle name="Accent6 3" xfId="603"/>
    <cellStyle name="Accent6 3 2" xfId="604"/>
    <cellStyle name="Accent6 3 3" xfId="605"/>
    <cellStyle name="Accent6 3 4" xfId="606"/>
    <cellStyle name="Accent6 4" xfId="607"/>
    <cellStyle name="Accent6 4 2" xfId="608"/>
    <cellStyle name="Accent6 4 3" xfId="609"/>
    <cellStyle name="Accent6 5" xfId="610"/>
    <cellStyle name="Accent6 6" xfId="611"/>
    <cellStyle name="Accent6 7" xfId="612"/>
    <cellStyle name="Accent6 8" xfId="613"/>
    <cellStyle name="Bad 2" xfId="614"/>
    <cellStyle name="Bad 2 2" xfId="615"/>
    <cellStyle name="Bad 2 2 2" xfId="616"/>
    <cellStyle name="Bad 2 2 2 2" xfId="617"/>
    <cellStyle name="Bad 2 2 2 3" xfId="618"/>
    <cellStyle name="Bad 2 2 3" xfId="619"/>
    <cellStyle name="Bad 2 2 3 2" xfId="620"/>
    <cellStyle name="Bad 2 2 3 3" xfId="621"/>
    <cellStyle name="Bad 2 3" xfId="622"/>
    <cellStyle name="Bad 2 3 2" xfId="623"/>
    <cellStyle name="Bad 2 3 3" xfId="624"/>
    <cellStyle name="Bad 2 4" xfId="625"/>
    <cellStyle name="Bad 2 4 2" xfId="626"/>
    <cellStyle name="Bad 2 4 3" xfId="627"/>
    <cellStyle name="Bad 3" xfId="628"/>
    <cellStyle name="Bad 3 2" xfId="629"/>
    <cellStyle name="Bad 3 3" xfId="630"/>
    <cellStyle name="Bad 3 4" xfId="631"/>
    <cellStyle name="Bad 4" xfId="632"/>
    <cellStyle name="Bad 4 2" xfId="633"/>
    <cellStyle name="Bad 4 3" xfId="634"/>
    <cellStyle name="Bad 5" xfId="635"/>
    <cellStyle name="Bad 6" xfId="636"/>
    <cellStyle name="Bad 7" xfId="637"/>
    <cellStyle name="Bad 8" xfId="638"/>
    <cellStyle name="Calculation 2" xfId="639"/>
    <cellStyle name="Calculation 2 2" xfId="640"/>
    <cellStyle name="Calculation 2 2 2" xfId="641"/>
    <cellStyle name="Calculation 2 2 2 2" xfId="642"/>
    <cellStyle name="Calculation 2 2 2 3" xfId="643"/>
    <cellStyle name="Calculation 2 2 3" xfId="644"/>
    <cellStyle name="Calculation 2 2 3 2" xfId="645"/>
    <cellStyle name="Calculation 2 2 3 3" xfId="646"/>
    <cellStyle name="Calculation 2 3" xfId="647"/>
    <cellStyle name="Calculation 2 3 2" xfId="648"/>
    <cellStyle name="Calculation 2 3 3" xfId="649"/>
    <cellStyle name="Calculation 2 4" xfId="650"/>
    <cellStyle name="Calculation 2 4 2" xfId="651"/>
    <cellStyle name="Calculation 2 4 3" xfId="652"/>
    <cellStyle name="Calculation 3" xfId="653"/>
    <cellStyle name="Calculation 3 2" xfId="654"/>
    <cellStyle name="Calculation 3 3" xfId="655"/>
    <cellStyle name="Calculation 3 4" xfId="656"/>
    <cellStyle name="Calculation 4" xfId="657"/>
    <cellStyle name="Calculation 4 2" xfId="658"/>
    <cellStyle name="Calculation 4 3" xfId="659"/>
    <cellStyle name="Calculation 5" xfId="660"/>
    <cellStyle name="Calculation 6" xfId="661"/>
    <cellStyle name="Calculation 7" xfId="662"/>
    <cellStyle name="Calculation 8" xfId="663"/>
    <cellStyle name="Check Cell 2" xfId="664"/>
    <cellStyle name="Check Cell 2 2" xfId="665"/>
    <cellStyle name="Check Cell 2 2 2" xfId="666"/>
    <cellStyle name="Check Cell 2 2 2 2" xfId="667"/>
    <cellStyle name="Check Cell 2 2 2 3" xfId="668"/>
    <cellStyle name="Check Cell 2 2 3" xfId="669"/>
    <cellStyle name="Check Cell 2 2 3 2" xfId="670"/>
    <cellStyle name="Check Cell 2 2 3 3" xfId="671"/>
    <cellStyle name="Check Cell 2 3" xfId="672"/>
    <cellStyle name="Check Cell 2 3 2" xfId="673"/>
    <cellStyle name="Check Cell 2 3 3" xfId="674"/>
    <cellStyle name="Check Cell 2 4" xfId="675"/>
    <cellStyle name="Check Cell 2 4 2" xfId="676"/>
    <cellStyle name="Check Cell 2 4 3" xfId="677"/>
    <cellStyle name="Check Cell 3" xfId="678"/>
    <cellStyle name="Check Cell 3 2" xfId="679"/>
    <cellStyle name="Check Cell 3 3" xfId="680"/>
    <cellStyle name="Check Cell 3 4" xfId="681"/>
    <cellStyle name="Check Cell 4" xfId="682"/>
    <cellStyle name="Check Cell 4 2" xfId="683"/>
    <cellStyle name="Check Cell 4 3" xfId="684"/>
    <cellStyle name="Check Cell 5" xfId="685"/>
    <cellStyle name="Check Cell 6" xfId="686"/>
    <cellStyle name="Check Cell 7" xfId="687"/>
    <cellStyle name="Check Cell 8" xfId="688"/>
    <cellStyle name="Comma" xfId="40255" builtinId="3"/>
    <cellStyle name="Comma 10" xfId="689"/>
    <cellStyle name="Comma 10 10" xfId="690"/>
    <cellStyle name="Comma 10 10 2" xfId="691"/>
    <cellStyle name="Comma 10 10 2 2" xfId="692"/>
    <cellStyle name="Comma 10 10 2 3" xfId="693"/>
    <cellStyle name="Comma 10 10 3" xfId="694"/>
    <cellStyle name="Comma 10 10 3 2" xfId="695"/>
    <cellStyle name="Comma 10 10 3 3" xfId="696"/>
    <cellStyle name="Comma 10 11" xfId="697"/>
    <cellStyle name="Comma 10 11 2" xfId="698"/>
    <cellStyle name="Comma 10 11 3" xfId="699"/>
    <cellStyle name="Comma 10 11 4" xfId="700"/>
    <cellStyle name="Comma 10 12" xfId="701"/>
    <cellStyle name="Comma 10 12 2" xfId="702"/>
    <cellStyle name="Comma 10 12 3" xfId="703"/>
    <cellStyle name="Comma 10 12 4" xfId="704"/>
    <cellStyle name="Comma 10 13" xfId="705"/>
    <cellStyle name="Comma 10 14" xfId="706"/>
    <cellStyle name="Comma 10 15" xfId="707"/>
    <cellStyle name="Comma 10 2" xfId="708"/>
    <cellStyle name="Comma 10 2 2" xfId="709"/>
    <cellStyle name="Comma 10 2 2 2" xfId="710"/>
    <cellStyle name="Comma 10 2 2 3" xfId="711"/>
    <cellStyle name="Comma 10 2 3" xfId="712"/>
    <cellStyle name="Comma 10 2 3 2" xfId="713"/>
    <cellStyle name="Comma 10 2 3 3" xfId="714"/>
    <cellStyle name="Comma 10 3" xfId="715"/>
    <cellStyle name="Comma 10 3 2" xfId="716"/>
    <cellStyle name="Comma 10 3 2 2" xfId="717"/>
    <cellStyle name="Comma 10 3 2 3" xfId="718"/>
    <cellStyle name="Comma 10 3 3" xfId="719"/>
    <cellStyle name="Comma 10 3 3 2" xfId="720"/>
    <cellStyle name="Comma 10 3 3 3" xfId="721"/>
    <cellStyle name="Comma 10 4" xfId="722"/>
    <cellStyle name="Comma 10 4 2" xfId="723"/>
    <cellStyle name="Comma 10 4 2 2" xfId="724"/>
    <cellStyle name="Comma 10 4 2 3" xfId="725"/>
    <cellStyle name="Comma 10 4 3" xfId="726"/>
    <cellStyle name="Comma 10 4 3 2" xfId="727"/>
    <cellStyle name="Comma 10 4 3 3" xfId="728"/>
    <cellStyle name="Comma 10 5" xfId="729"/>
    <cellStyle name="Comma 10 5 2" xfId="730"/>
    <cellStyle name="Comma 10 5 2 2" xfId="731"/>
    <cellStyle name="Comma 10 5 2 3" xfId="732"/>
    <cellStyle name="Comma 10 5 3" xfId="733"/>
    <cellStyle name="Comma 10 5 3 2" xfId="734"/>
    <cellStyle name="Comma 10 5 3 3" xfId="735"/>
    <cellStyle name="Comma 10 6" xfId="736"/>
    <cellStyle name="Comma 10 6 2" xfId="737"/>
    <cellStyle name="Comma 10 6 2 2" xfId="738"/>
    <cellStyle name="Comma 10 6 2 3" xfId="739"/>
    <cellStyle name="Comma 10 6 3" xfId="740"/>
    <cellStyle name="Comma 10 6 3 2" xfId="741"/>
    <cellStyle name="Comma 10 6 3 3" xfId="742"/>
    <cellStyle name="Comma 10 7" xfId="743"/>
    <cellStyle name="Comma 10 7 2" xfId="744"/>
    <cellStyle name="Comma 10 7 2 2" xfId="745"/>
    <cellStyle name="Comma 10 7 2 3" xfId="746"/>
    <cellStyle name="Comma 10 7 3" xfId="747"/>
    <cellStyle name="Comma 10 7 3 2" xfId="748"/>
    <cellStyle name="Comma 10 7 3 3" xfId="749"/>
    <cellStyle name="Comma 10 8" xfId="750"/>
    <cellStyle name="Comma 10 8 2" xfId="751"/>
    <cellStyle name="Comma 10 8 2 2" xfId="752"/>
    <cellStyle name="Comma 10 8 2 3" xfId="753"/>
    <cellStyle name="Comma 10 8 3" xfId="754"/>
    <cellStyle name="Comma 10 8 3 2" xfId="755"/>
    <cellStyle name="Comma 10 8 3 3" xfId="756"/>
    <cellStyle name="Comma 10 9" xfId="757"/>
    <cellStyle name="Comma 10 9 2" xfId="758"/>
    <cellStyle name="Comma 10 9 2 2" xfId="759"/>
    <cellStyle name="Comma 10 9 2 3" xfId="760"/>
    <cellStyle name="Comma 10 9 2 4" xfId="761"/>
    <cellStyle name="Comma 10 9 3" xfId="762"/>
    <cellStyle name="Comma 10 9 3 2" xfId="763"/>
    <cellStyle name="Comma 10 9 3 3" xfId="764"/>
    <cellStyle name="Comma 10 9 4" xfId="765"/>
    <cellStyle name="Comma 105 10" xfId="766"/>
    <cellStyle name="Comma 105 11" xfId="767"/>
    <cellStyle name="Comma 105 12" xfId="768"/>
    <cellStyle name="Comma 105 13" xfId="769"/>
    <cellStyle name="Comma 105 14" xfId="770"/>
    <cellStyle name="Comma 105 15" xfId="771"/>
    <cellStyle name="Comma 105 16" xfId="772"/>
    <cellStyle name="Comma 105 17" xfId="773"/>
    <cellStyle name="Comma 105 18" xfId="774"/>
    <cellStyle name="Comma 105 19" xfId="775"/>
    <cellStyle name="Comma 105 2" xfId="776"/>
    <cellStyle name="Comma 105 20" xfId="777"/>
    <cellStyle name="Comma 105 21" xfId="778"/>
    <cellStyle name="Comma 105 22" xfId="779"/>
    <cellStyle name="Comma 105 23" xfId="780"/>
    <cellStyle name="Comma 105 24" xfId="781"/>
    <cellStyle name="Comma 105 25" xfId="782"/>
    <cellStyle name="Comma 105 26" xfId="783"/>
    <cellStyle name="Comma 105 27" xfId="784"/>
    <cellStyle name="Comma 105 28" xfId="785"/>
    <cellStyle name="Comma 105 29" xfId="786"/>
    <cellStyle name="Comma 105 3" xfId="787"/>
    <cellStyle name="Comma 105 30" xfId="788"/>
    <cellStyle name="Comma 105 31" xfId="789"/>
    <cellStyle name="Comma 105 32" xfId="790"/>
    <cellStyle name="Comma 105 33" xfId="791"/>
    <cellStyle name="Comma 105 34" xfId="792"/>
    <cellStyle name="Comma 105 35" xfId="793"/>
    <cellStyle name="Comma 105 36" xfId="794"/>
    <cellStyle name="Comma 105 37" xfId="795"/>
    <cellStyle name="Comma 105 38" xfId="796"/>
    <cellStyle name="Comma 105 39" xfId="797"/>
    <cellStyle name="Comma 105 4" xfId="798"/>
    <cellStyle name="Comma 105 40" xfId="799"/>
    <cellStyle name="Comma 105 41" xfId="800"/>
    <cellStyle name="Comma 105 42" xfId="801"/>
    <cellStyle name="Comma 105 43" xfId="802"/>
    <cellStyle name="Comma 105 44" xfId="803"/>
    <cellStyle name="Comma 105 45" xfId="804"/>
    <cellStyle name="Comma 105 46" xfId="805"/>
    <cellStyle name="Comma 105 47" xfId="806"/>
    <cellStyle name="Comma 105 48" xfId="807"/>
    <cellStyle name="Comma 105 49" xfId="808"/>
    <cellStyle name="Comma 105 5" xfId="809"/>
    <cellStyle name="Comma 105 50" xfId="810"/>
    <cellStyle name="Comma 105 51" xfId="811"/>
    <cellStyle name="Comma 105 52" xfId="812"/>
    <cellStyle name="Comma 105 53" xfId="813"/>
    <cellStyle name="Comma 105 54" xfId="814"/>
    <cellStyle name="Comma 105 55" xfId="815"/>
    <cellStyle name="Comma 105 56" xfId="816"/>
    <cellStyle name="Comma 105 57" xfId="817"/>
    <cellStyle name="Comma 105 58" xfId="818"/>
    <cellStyle name="Comma 105 59" xfId="819"/>
    <cellStyle name="Comma 105 6" xfId="820"/>
    <cellStyle name="Comma 105 60" xfId="821"/>
    <cellStyle name="Comma 105 61" xfId="822"/>
    <cellStyle name="Comma 105 62" xfId="823"/>
    <cellStyle name="Comma 105 63" xfId="824"/>
    <cellStyle name="Comma 105 64" xfId="825"/>
    <cellStyle name="Comma 105 65" xfId="826"/>
    <cellStyle name="Comma 105 66" xfId="827"/>
    <cellStyle name="Comma 105 67" xfId="828"/>
    <cellStyle name="Comma 105 68" xfId="829"/>
    <cellStyle name="Comma 105 69" xfId="830"/>
    <cellStyle name="Comma 105 7" xfId="831"/>
    <cellStyle name="Comma 105 70" xfId="832"/>
    <cellStyle name="Comma 105 8" xfId="833"/>
    <cellStyle name="Comma 105 9" xfId="834"/>
    <cellStyle name="Comma 11" xfId="835"/>
    <cellStyle name="Comma 11 10" xfId="836"/>
    <cellStyle name="Comma 11 10 2" xfId="837"/>
    <cellStyle name="Comma 11 10 2 2" xfId="838"/>
    <cellStyle name="Comma 11 10 2 3" xfId="839"/>
    <cellStyle name="Comma 11 10 3" xfId="840"/>
    <cellStyle name="Comma 11 10 3 2" xfId="841"/>
    <cellStyle name="Comma 11 10 3 3" xfId="842"/>
    <cellStyle name="Comma 11 11" xfId="843"/>
    <cellStyle name="Comma 11 12" xfId="844"/>
    <cellStyle name="Comma 11 13" xfId="845"/>
    <cellStyle name="Comma 11 14" xfId="846"/>
    <cellStyle name="Comma 11 15" xfId="847"/>
    <cellStyle name="Comma 11 2" xfId="848"/>
    <cellStyle name="Comma 11 2 2" xfId="849"/>
    <cellStyle name="Comma 11 2 2 2" xfId="850"/>
    <cellStyle name="Comma 11 2 2 3" xfId="851"/>
    <cellStyle name="Comma 11 2 3" xfId="852"/>
    <cellStyle name="Comma 11 2 3 2" xfId="853"/>
    <cellStyle name="Comma 11 2 3 3" xfId="854"/>
    <cellStyle name="Comma 11 3" xfId="855"/>
    <cellStyle name="Comma 11 3 2" xfId="856"/>
    <cellStyle name="Comma 11 3 2 2" xfId="857"/>
    <cellStyle name="Comma 11 3 2 3" xfId="858"/>
    <cellStyle name="Comma 11 3 3" xfId="859"/>
    <cellStyle name="Comma 11 3 3 2" xfId="860"/>
    <cellStyle name="Comma 11 3 3 3" xfId="861"/>
    <cellStyle name="Comma 11 4" xfId="862"/>
    <cellStyle name="Comma 11 4 2" xfId="863"/>
    <cellStyle name="Comma 11 4 2 2" xfId="864"/>
    <cellStyle name="Comma 11 4 2 3" xfId="865"/>
    <cellStyle name="Comma 11 4 3" xfId="866"/>
    <cellStyle name="Comma 11 4 3 2" xfId="867"/>
    <cellStyle name="Comma 11 4 3 3" xfId="868"/>
    <cellStyle name="Comma 11 5" xfId="869"/>
    <cellStyle name="Comma 11 5 2" xfId="870"/>
    <cellStyle name="Comma 11 5 2 2" xfId="871"/>
    <cellStyle name="Comma 11 5 2 3" xfId="872"/>
    <cellStyle name="Comma 11 5 3" xfId="873"/>
    <cellStyle name="Comma 11 5 3 2" xfId="874"/>
    <cellStyle name="Comma 11 5 3 3" xfId="875"/>
    <cellStyle name="Comma 11 6" xfId="876"/>
    <cellStyle name="Comma 11 6 2" xfId="877"/>
    <cellStyle name="Comma 11 6 2 2" xfId="878"/>
    <cellStyle name="Comma 11 6 2 3" xfId="879"/>
    <cellStyle name="Comma 11 6 3" xfId="880"/>
    <cellStyle name="Comma 11 6 3 2" xfId="881"/>
    <cellStyle name="Comma 11 6 3 3" xfId="882"/>
    <cellStyle name="Comma 11 7" xfId="883"/>
    <cellStyle name="Comma 11 7 2" xfId="884"/>
    <cellStyle name="Comma 11 7 2 2" xfId="885"/>
    <cellStyle name="Comma 11 7 2 3" xfId="886"/>
    <cellStyle name="Comma 11 7 3" xfId="887"/>
    <cellStyle name="Comma 11 7 3 2" xfId="888"/>
    <cellStyle name="Comma 11 7 3 3" xfId="889"/>
    <cellStyle name="Comma 11 8" xfId="890"/>
    <cellStyle name="Comma 11 8 2" xfId="891"/>
    <cellStyle name="Comma 11 8 2 2" xfId="892"/>
    <cellStyle name="Comma 11 8 2 3" xfId="893"/>
    <cellStyle name="Comma 11 8 3" xfId="894"/>
    <cellStyle name="Comma 11 8 3 2" xfId="895"/>
    <cellStyle name="Comma 11 8 3 3" xfId="896"/>
    <cellStyle name="Comma 11 9" xfId="897"/>
    <cellStyle name="Comma 11 9 2" xfId="898"/>
    <cellStyle name="Comma 11 9 2 2" xfId="899"/>
    <cellStyle name="Comma 11 9 2 3" xfId="900"/>
    <cellStyle name="Comma 11 9 3" xfId="901"/>
    <cellStyle name="Comma 11 9 3 2" xfId="902"/>
    <cellStyle name="Comma 11 9 3 3" xfId="903"/>
    <cellStyle name="Comma 12" xfId="904"/>
    <cellStyle name="Comma 12 2" xfId="905"/>
    <cellStyle name="Comma 12 3" xfId="906"/>
    <cellStyle name="Comma 12 4" xfId="907"/>
    <cellStyle name="Comma 12 5" xfId="908"/>
    <cellStyle name="Comma 13" xfId="909"/>
    <cellStyle name="Comma 13 10" xfId="910"/>
    <cellStyle name="Comma 13 11" xfId="911"/>
    <cellStyle name="Comma 13 12" xfId="912"/>
    <cellStyle name="Comma 13 2" xfId="913"/>
    <cellStyle name="Comma 13 2 2" xfId="914"/>
    <cellStyle name="Comma 13 2 2 2" xfId="915"/>
    <cellStyle name="Comma 13 2 2 3" xfId="916"/>
    <cellStyle name="Comma 13 2 3" xfId="917"/>
    <cellStyle name="Comma 13 2 3 2" xfId="918"/>
    <cellStyle name="Comma 13 2 3 3" xfId="919"/>
    <cellStyle name="Comma 13 3" xfId="920"/>
    <cellStyle name="Comma 13 3 2" xfId="921"/>
    <cellStyle name="Comma 13 3 2 2" xfId="922"/>
    <cellStyle name="Comma 13 3 2 3" xfId="923"/>
    <cellStyle name="Comma 13 3 3" xfId="924"/>
    <cellStyle name="Comma 13 3 3 2" xfId="925"/>
    <cellStyle name="Comma 13 3 3 3" xfId="926"/>
    <cellStyle name="Comma 13 4" xfId="927"/>
    <cellStyle name="Comma 13 4 2" xfId="928"/>
    <cellStyle name="Comma 13 4 2 2" xfId="929"/>
    <cellStyle name="Comma 13 4 2 3" xfId="930"/>
    <cellStyle name="Comma 13 4 3" xfId="931"/>
    <cellStyle name="Comma 13 4 3 2" xfId="932"/>
    <cellStyle name="Comma 13 4 3 3" xfId="933"/>
    <cellStyle name="Comma 13 5" xfId="934"/>
    <cellStyle name="Comma 13 5 2" xfId="935"/>
    <cellStyle name="Comma 13 5 2 2" xfId="936"/>
    <cellStyle name="Comma 13 5 2 3" xfId="937"/>
    <cellStyle name="Comma 13 5 3" xfId="938"/>
    <cellStyle name="Comma 13 5 3 2" xfId="939"/>
    <cellStyle name="Comma 13 5 3 3" xfId="940"/>
    <cellStyle name="Comma 13 6" xfId="941"/>
    <cellStyle name="Comma 13 6 2" xfId="942"/>
    <cellStyle name="Comma 13 6 2 2" xfId="943"/>
    <cellStyle name="Comma 13 6 2 3" xfId="944"/>
    <cellStyle name="Comma 13 6 3" xfId="945"/>
    <cellStyle name="Comma 13 6 3 2" xfId="946"/>
    <cellStyle name="Comma 13 6 3 3" xfId="947"/>
    <cellStyle name="Comma 13 7" xfId="948"/>
    <cellStyle name="Comma 13 7 2" xfId="949"/>
    <cellStyle name="Comma 13 7 2 2" xfId="950"/>
    <cellStyle name="Comma 13 7 2 3" xfId="951"/>
    <cellStyle name="Comma 13 7 3" xfId="952"/>
    <cellStyle name="Comma 13 7 3 2" xfId="953"/>
    <cellStyle name="Comma 13 7 3 3" xfId="954"/>
    <cellStyle name="Comma 13 8" xfId="955"/>
    <cellStyle name="Comma 13 8 2" xfId="956"/>
    <cellStyle name="Comma 13 8 2 2" xfId="957"/>
    <cellStyle name="Comma 13 8 2 3" xfId="958"/>
    <cellStyle name="Comma 13 8 3" xfId="959"/>
    <cellStyle name="Comma 13 8 3 2" xfId="960"/>
    <cellStyle name="Comma 13 8 3 3" xfId="961"/>
    <cellStyle name="Comma 13 9" xfId="962"/>
    <cellStyle name="Comma 14" xfId="963"/>
    <cellStyle name="Comma 14 10" xfId="964"/>
    <cellStyle name="Comma 14 10 2" xfId="965"/>
    <cellStyle name="Comma 14 10 2 2" xfId="966"/>
    <cellStyle name="Comma 14 10 2 3" xfId="967"/>
    <cellStyle name="Comma 14 10 3" xfId="968"/>
    <cellStyle name="Comma 14 10 3 2" xfId="969"/>
    <cellStyle name="Comma 14 10 3 3" xfId="970"/>
    <cellStyle name="Comma 14 11" xfId="971"/>
    <cellStyle name="Comma 14 11 2" xfId="972"/>
    <cellStyle name="Comma 14 11 2 2" xfId="973"/>
    <cellStyle name="Comma 14 11 2 3" xfId="974"/>
    <cellStyle name="Comma 14 11 3" xfId="975"/>
    <cellStyle name="Comma 14 11 3 2" xfId="976"/>
    <cellStyle name="Comma 14 11 3 3" xfId="977"/>
    <cellStyle name="Comma 14 12" xfId="978"/>
    <cellStyle name="Comma 14 12 2" xfId="979"/>
    <cellStyle name="Comma 14 12 2 2" xfId="980"/>
    <cellStyle name="Comma 14 12 2 3" xfId="981"/>
    <cellStyle name="Comma 14 12 3" xfId="982"/>
    <cellStyle name="Comma 14 12 3 2" xfId="983"/>
    <cellStyle name="Comma 14 12 3 3" xfId="984"/>
    <cellStyle name="Comma 14 13" xfId="985"/>
    <cellStyle name="Comma 14 13 2" xfId="986"/>
    <cellStyle name="Comma 14 13 3" xfId="987"/>
    <cellStyle name="Comma 14 14" xfId="988"/>
    <cellStyle name="Comma 14 14 2" xfId="989"/>
    <cellStyle name="Comma 14 14 3" xfId="990"/>
    <cellStyle name="Comma 14 15" xfId="991"/>
    <cellStyle name="Comma 14 15 2" xfId="992"/>
    <cellStyle name="Comma 14 15 3" xfId="993"/>
    <cellStyle name="Comma 14 16" xfId="994"/>
    <cellStyle name="Comma 14 17" xfId="995"/>
    <cellStyle name="Comma 14 18" xfId="996"/>
    <cellStyle name="Comma 14 2" xfId="997"/>
    <cellStyle name="Comma 14 2 2" xfId="998"/>
    <cellStyle name="Comma 14 2 2 2" xfId="999"/>
    <cellStyle name="Comma 14 2 2 3" xfId="1000"/>
    <cellStyle name="Comma 14 2 2 4" xfId="1001"/>
    <cellStyle name="Comma 14 2 3" xfId="1002"/>
    <cellStyle name="Comma 14 2 3 2" xfId="1003"/>
    <cellStyle name="Comma 14 2 3 3" xfId="1004"/>
    <cellStyle name="Comma 14 2 4" xfId="1005"/>
    <cellStyle name="Comma 14 3" xfId="1006"/>
    <cellStyle name="Comma 14 3 2" xfId="1007"/>
    <cellStyle name="Comma 14 3 2 2" xfId="1008"/>
    <cellStyle name="Comma 14 3 2 3" xfId="1009"/>
    <cellStyle name="Comma 14 3 3" xfId="1010"/>
    <cellStyle name="Comma 14 3 3 2" xfId="1011"/>
    <cellStyle name="Comma 14 3 3 3" xfId="1012"/>
    <cellStyle name="Comma 14 4" xfId="1013"/>
    <cellStyle name="Comma 14 4 2" xfId="1014"/>
    <cellStyle name="Comma 14 4 2 2" xfId="1015"/>
    <cellStyle name="Comma 14 4 2 3" xfId="1016"/>
    <cellStyle name="Comma 14 4 3" xfId="1017"/>
    <cellStyle name="Comma 14 4 3 2" xfId="1018"/>
    <cellStyle name="Comma 14 4 3 3" xfId="1019"/>
    <cellStyle name="Comma 14 5" xfId="1020"/>
    <cellStyle name="Comma 14 5 2" xfId="1021"/>
    <cellStyle name="Comma 14 5 2 2" xfId="1022"/>
    <cellStyle name="Comma 14 5 2 3" xfId="1023"/>
    <cellStyle name="Comma 14 5 3" xfId="1024"/>
    <cellStyle name="Comma 14 5 3 2" xfId="1025"/>
    <cellStyle name="Comma 14 5 3 3" xfId="1026"/>
    <cellStyle name="Comma 14 6" xfId="1027"/>
    <cellStyle name="Comma 14 6 2" xfId="1028"/>
    <cellStyle name="Comma 14 6 2 2" xfId="1029"/>
    <cellStyle name="Comma 14 6 2 3" xfId="1030"/>
    <cellStyle name="Comma 14 6 3" xfId="1031"/>
    <cellStyle name="Comma 14 6 3 2" xfId="1032"/>
    <cellStyle name="Comma 14 6 3 3" xfId="1033"/>
    <cellStyle name="Comma 14 7" xfId="1034"/>
    <cellStyle name="Comma 14 7 2" xfId="1035"/>
    <cellStyle name="Comma 14 7 2 2" xfId="1036"/>
    <cellStyle name="Comma 14 7 2 3" xfId="1037"/>
    <cellStyle name="Comma 14 7 3" xfId="1038"/>
    <cellStyle name="Comma 14 7 3 2" xfId="1039"/>
    <cellStyle name="Comma 14 7 3 3" xfId="1040"/>
    <cellStyle name="Comma 14 8" xfId="1041"/>
    <cellStyle name="Comma 14 8 2" xfId="1042"/>
    <cellStyle name="Comma 14 8 2 2" xfId="1043"/>
    <cellStyle name="Comma 14 8 2 3" xfId="1044"/>
    <cellStyle name="Comma 14 8 3" xfId="1045"/>
    <cellStyle name="Comma 14 8 3 2" xfId="1046"/>
    <cellStyle name="Comma 14 8 3 3" xfId="1047"/>
    <cellStyle name="Comma 14 9" xfId="1048"/>
    <cellStyle name="Comma 14 9 2" xfId="1049"/>
    <cellStyle name="Comma 14 9 2 2" xfId="1050"/>
    <cellStyle name="Comma 14 9 2 3" xfId="1051"/>
    <cellStyle name="Comma 14 9 3" xfId="1052"/>
    <cellStyle name="Comma 14 9 3 2" xfId="1053"/>
    <cellStyle name="Comma 14 9 3 3" xfId="1054"/>
    <cellStyle name="Comma 15" xfId="1055"/>
    <cellStyle name="Comma 15 2" xfId="1056"/>
    <cellStyle name="Comma 15 2 2" xfId="1057"/>
    <cellStyle name="Comma 15 2 2 2" xfId="1058"/>
    <cellStyle name="Comma 15 2 2 3" xfId="1059"/>
    <cellStyle name="Comma 15 2 3" xfId="1060"/>
    <cellStyle name="Comma 15 2 3 2" xfId="1061"/>
    <cellStyle name="Comma 15 2 3 3" xfId="1062"/>
    <cellStyle name="Comma 15 3" xfId="1063"/>
    <cellStyle name="Comma 15 3 2" xfId="1064"/>
    <cellStyle name="Comma 15 3 2 2" xfId="1065"/>
    <cellStyle name="Comma 15 3 2 3" xfId="1066"/>
    <cellStyle name="Comma 15 3 3" xfId="1067"/>
    <cellStyle name="Comma 15 3 3 2" xfId="1068"/>
    <cellStyle name="Comma 15 3 3 3" xfId="1069"/>
    <cellStyle name="Comma 15 4" xfId="1070"/>
    <cellStyle name="Comma 15 5" xfId="1071"/>
    <cellStyle name="Comma 15 6" xfId="1072"/>
    <cellStyle name="Comma 15 7" xfId="1073"/>
    <cellStyle name="Comma 16" xfId="1074"/>
    <cellStyle name="Comma 16 10" xfId="1075"/>
    <cellStyle name="Comma 16 10 2" xfId="1076"/>
    <cellStyle name="Comma 16 10 2 2" xfId="1077"/>
    <cellStyle name="Comma 16 10 2 3" xfId="1078"/>
    <cellStyle name="Comma 16 10 3" xfId="1079"/>
    <cellStyle name="Comma 16 10 3 2" xfId="1080"/>
    <cellStyle name="Comma 16 10 3 3" xfId="1081"/>
    <cellStyle name="Comma 16 11" xfId="1082"/>
    <cellStyle name="Comma 16 11 2" xfId="1083"/>
    <cellStyle name="Comma 16 11 2 2" xfId="1084"/>
    <cellStyle name="Comma 16 11 2 3" xfId="1085"/>
    <cellStyle name="Comma 16 11 3" xfId="1086"/>
    <cellStyle name="Comma 16 11 3 2" xfId="1087"/>
    <cellStyle name="Comma 16 11 3 3" xfId="1088"/>
    <cellStyle name="Comma 16 12" xfId="1089"/>
    <cellStyle name="Comma 16 12 2" xfId="1090"/>
    <cellStyle name="Comma 16 12 2 2" xfId="1091"/>
    <cellStyle name="Comma 16 12 2 3" xfId="1092"/>
    <cellStyle name="Comma 16 12 3" xfId="1093"/>
    <cellStyle name="Comma 16 12 3 2" xfId="1094"/>
    <cellStyle name="Comma 16 12 3 3" xfId="1095"/>
    <cellStyle name="Comma 16 13" xfId="1096"/>
    <cellStyle name="Comma 16 13 2" xfId="1097"/>
    <cellStyle name="Comma 16 13 3" xfId="1098"/>
    <cellStyle name="Comma 16 14" xfId="1099"/>
    <cellStyle name="Comma 16 14 2" xfId="1100"/>
    <cellStyle name="Comma 16 14 3" xfId="1101"/>
    <cellStyle name="Comma 16 15" xfId="1102"/>
    <cellStyle name="Comma 16 15 2" xfId="1103"/>
    <cellStyle name="Comma 16 15 3" xfId="1104"/>
    <cellStyle name="Comma 16 16" xfId="1105"/>
    <cellStyle name="Comma 16 16 2" xfId="1106"/>
    <cellStyle name="Comma 16 16 2 2" xfId="1107"/>
    <cellStyle name="Comma 16 16 3" xfId="1108"/>
    <cellStyle name="Comma 16 17" xfId="1109"/>
    <cellStyle name="Comma 16 17 2" xfId="1110"/>
    <cellStyle name="Comma 16 17 2 2" xfId="1111"/>
    <cellStyle name="Comma 16 17 3" xfId="1112"/>
    <cellStyle name="Comma 16 18" xfId="1113"/>
    <cellStyle name="Comma 16 19" xfId="1114"/>
    <cellStyle name="Comma 16 19 2" xfId="1115"/>
    <cellStyle name="Comma 16 2" xfId="1116"/>
    <cellStyle name="Comma 16 2 2" xfId="1117"/>
    <cellStyle name="Comma 16 2 2 2" xfId="1118"/>
    <cellStyle name="Comma 16 2 2 3" xfId="1119"/>
    <cellStyle name="Comma 16 2 3" xfId="1120"/>
    <cellStyle name="Comma 16 2 3 2" xfId="1121"/>
    <cellStyle name="Comma 16 2 3 3" xfId="1122"/>
    <cellStyle name="Comma 16 20" xfId="1123"/>
    <cellStyle name="Comma 16 3" xfId="1124"/>
    <cellStyle name="Comma 16 3 2" xfId="1125"/>
    <cellStyle name="Comma 16 3 2 2" xfId="1126"/>
    <cellStyle name="Comma 16 3 2 3" xfId="1127"/>
    <cellStyle name="Comma 16 3 3" xfId="1128"/>
    <cellStyle name="Comma 16 3 3 2" xfId="1129"/>
    <cellStyle name="Comma 16 3 3 3" xfId="1130"/>
    <cellStyle name="Comma 16 4" xfId="1131"/>
    <cellStyle name="Comma 16 4 2" xfId="1132"/>
    <cellStyle name="Comma 16 4 2 2" xfId="1133"/>
    <cellStyle name="Comma 16 4 2 3" xfId="1134"/>
    <cellStyle name="Comma 16 4 3" xfId="1135"/>
    <cellStyle name="Comma 16 4 3 2" xfId="1136"/>
    <cellStyle name="Comma 16 4 3 3" xfId="1137"/>
    <cellStyle name="Comma 16 5" xfId="1138"/>
    <cellStyle name="Comma 16 5 2" xfId="1139"/>
    <cellStyle name="Comma 16 5 2 2" xfId="1140"/>
    <cellStyle name="Comma 16 5 2 3" xfId="1141"/>
    <cellStyle name="Comma 16 5 3" xfId="1142"/>
    <cellStyle name="Comma 16 5 3 2" xfId="1143"/>
    <cellStyle name="Comma 16 5 3 3" xfId="1144"/>
    <cellStyle name="Comma 16 6" xfId="1145"/>
    <cellStyle name="Comma 16 6 2" xfId="1146"/>
    <cellStyle name="Comma 16 6 2 2" xfId="1147"/>
    <cellStyle name="Comma 16 6 2 3" xfId="1148"/>
    <cellStyle name="Comma 16 6 3" xfId="1149"/>
    <cellStyle name="Comma 16 6 3 2" xfId="1150"/>
    <cellStyle name="Comma 16 6 3 3" xfId="1151"/>
    <cellStyle name="Comma 16 7" xfId="1152"/>
    <cellStyle name="Comma 16 7 2" xfId="1153"/>
    <cellStyle name="Comma 16 7 2 2" xfId="1154"/>
    <cellStyle name="Comma 16 7 2 3" xfId="1155"/>
    <cellStyle name="Comma 16 7 3" xfId="1156"/>
    <cellStyle name="Comma 16 7 3 2" xfId="1157"/>
    <cellStyle name="Comma 16 7 3 3" xfId="1158"/>
    <cellStyle name="Comma 16 8" xfId="1159"/>
    <cellStyle name="Comma 16 8 2" xfId="1160"/>
    <cellStyle name="Comma 16 8 2 2" xfId="1161"/>
    <cellStyle name="Comma 16 8 2 3" xfId="1162"/>
    <cellStyle name="Comma 16 8 3" xfId="1163"/>
    <cellStyle name="Comma 16 8 3 2" xfId="1164"/>
    <cellStyle name="Comma 16 8 3 3" xfId="1165"/>
    <cellStyle name="Comma 16 9" xfId="1166"/>
    <cellStyle name="Comma 16 9 2" xfId="1167"/>
    <cellStyle name="Comma 16 9 2 2" xfId="1168"/>
    <cellStyle name="Comma 16 9 2 3" xfId="1169"/>
    <cellStyle name="Comma 16 9 3" xfId="1170"/>
    <cellStyle name="Comma 16 9 3 2" xfId="1171"/>
    <cellStyle name="Comma 16 9 3 3" xfId="1172"/>
    <cellStyle name="Comma 17" xfId="1173"/>
    <cellStyle name="Comma 17 10" xfId="1174"/>
    <cellStyle name="Comma 17 10 2" xfId="1175"/>
    <cellStyle name="Comma 17 10 2 2" xfId="1176"/>
    <cellStyle name="Comma 17 10 2 3" xfId="1177"/>
    <cellStyle name="Comma 17 10 3" xfId="1178"/>
    <cellStyle name="Comma 17 10 3 2" xfId="1179"/>
    <cellStyle name="Comma 17 10 3 3" xfId="1180"/>
    <cellStyle name="Comma 17 11" xfId="1181"/>
    <cellStyle name="Comma 17 11 2" xfId="1182"/>
    <cellStyle name="Comma 17 11 2 2" xfId="1183"/>
    <cellStyle name="Comma 17 11 2 3" xfId="1184"/>
    <cellStyle name="Comma 17 11 3" xfId="1185"/>
    <cellStyle name="Comma 17 11 3 2" xfId="1186"/>
    <cellStyle name="Comma 17 11 3 3" xfId="1187"/>
    <cellStyle name="Comma 17 12" xfId="1188"/>
    <cellStyle name="Comma 17 12 2" xfId="1189"/>
    <cellStyle name="Comma 17 12 2 2" xfId="1190"/>
    <cellStyle name="Comma 17 12 2 3" xfId="1191"/>
    <cellStyle name="Comma 17 12 3" xfId="1192"/>
    <cellStyle name="Comma 17 12 3 2" xfId="1193"/>
    <cellStyle name="Comma 17 12 3 3" xfId="1194"/>
    <cellStyle name="Comma 17 13" xfId="1195"/>
    <cellStyle name="Comma 17 13 2" xfId="1196"/>
    <cellStyle name="Comma 17 13 3" xfId="1197"/>
    <cellStyle name="Comma 17 14" xfId="1198"/>
    <cellStyle name="Comma 17 14 2" xfId="1199"/>
    <cellStyle name="Comma 17 14 3" xfId="1200"/>
    <cellStyle name="Comma 17 15" xfId="1201"/>
    <cellStyle name="Comma 17 15 2" xfId="1202"/>
    <cellStyle name="Comma 17 15 3" xfId="1203"/>
    <cellStyle name="Comma 17 16" xfId="1204"/>
    <cellStyle name="Comma 17 16 2" xfId="1205"/>
    <cellStyle name="Comma 17 16 2 2" xfId="1206"/>
    <cellStyle name="Comma 17 16 3" xfId="1207"/>
    <cellStyle name="Comma 17 17" xfId="1208"/>
    <cellStyle name="Comma 17 17 2" xfId="1209"/>
    <cellStyle name="Comma 17 17 2 2" xfId="1210"/>
    <cellStyle name="Comma 17 17 3" xfId="1211"/>
    <cellStyle name="Comma 17 18" xfId="1212"/>
    <cellStyle name="Comma 17 19" xfId="1213"/>
    <cellStyle name="Comma 17 19 2" xfId="1214"/>
    <cellStyle name="Comma 17 2" xfId="1215"/>
    <cellStyle name="Comma 17 2 2" xfId="1216"/>
    <cellStyle name="Comma 17 2 2 2" xfId="1217"/>
    <cellStyle name="Comma 17 2 2 3" xfId="1218"/>
    <cellStyle name="Comma 17 2 3" xfId="1219"/>
    <cellStyle name="Comma 17 2 3 2" xfId="1220"/>
    <cellStyle name="Comma 17 2 3 3" xfId="1221"/>
    <cellStyle name="Comma 17 20" xfId="1222"/>
    <cellStyle name="Comma 17 21" xfId="1223"/>
    <cellStyle name="Comma 17 3" xfId="1224"/>
    <cellStyle name="Comma 17 3 2" xfId="1225"/>
    <cellStyle name="Comma 17 3 2 2" xfId="1226"/>
    <cellStyle name="Comma 17 3 2 3" xfId="1227"/>
    <cellStyle name="Comma 17 3 3" xfId="1228"/>
    <cellStyle name="Comma 17 3 3 2" xfId="1229"/>
    <cellStyle name="Comma 17 3 3 3" xfId="1230"/>
    <cellStyle name="Comma 17 4" xfId="1231"/>
    <cellStyle name="Comma 17 4 2" xfId="1232"/>
    <cellStyle name="Comma 17 4 2 2" xfId="1233"/>
    <cellStyle name="Comma 17 4 2 3" xfId="1234"/>
    <cellStyle name="Comma 17 4 3" xfId="1235"/>
    <cellStyle name="Comma 17 4 3 2" xfId="1236"/>
    <cellStyle name="Comma 17 4 3 3" xfId="1237"/>
    <cellStyle name="Comma 17 5" xfId="1238"/>
    <cellStyle name="Comma 17 5 2" xfId="1239"/>
    <cellStyle name="Comma 17 5 2 2" xfId="1240"/>
    <cellStyle name="Comma 17 5 2 3" xfId="1241"/>
    <cellStyle name="Comma 17 5 3" xfId="1242"/>
    <cellStyle name="Comma 17 5 3 2" xfId="1243"/>
    <cellStyle name="Comma 17 5 3 3" xfId="1244"/>
    <cellStyle name="Comma 17 6" xfId="1245"/>
    <cellStyle name="Comma 17 6 2" xfId="1246"/>
    <cellStyle name="Comma 17 6 2 2" xfId="1247"/>
    <cellStyle name="Comma 17 6 2 3" xfId="1248"/>
    <cellStyle name="Comma 17 6 3" xfId="1249"/>
    <cellStyle name="Comma 17 6 3 2" xfId="1250"/>
    <cellStyle name="Comma 17 6 3 3" xfId="1251"/>
    <cellStyle name="Comma 17 7" xfId="1252"/>
    <cellStyle name="Comma 17 7 2" xfId="1253"/>
    <cellStyle name="Comma 17 7 2 2" xfId="1254"/>
    <cellStyle name="Comma 17 7 2 3" xfId="1255"/>
    <cellStyle name="Comma 17 7 3" xfId="1256"/>
    <cellStyle name="Comma 17 7 3 2" xfId="1257"/>
    <cellStyle name="Comma 17 7 3 3" xfId="1258"/>
    <cellStyle name="Comma 17 8" xfId="1259"/>
    <cellStyle name="Comma 17 8 2" xfId="1260"/>
    <cellStyle name="Comma 17 8 2 2" xfId="1261"/>
    <cellStyle name="Comma 17 8 2 3" xfId="1262"/>
    <cellStyle name="Comma 17 8 3" xfId="1263"/>
    <cellStyle name="Comma 17 8 3 2" xfId="1264"/>
    <cellStyle name="Comma 17 8 3 3" xfId="1265"/>
    <cellStyle name="Comma 17 9" xfId="1266"/>
    <cellStyle name="Comma 17 9 2" xfId="1267"/>
    <cellStyle name="Comma 17 9 2 2" xfId="1268"/>
    <cellStyle name="Comma 17 9 2 3" xfId="1269"/>
    <cellStyle name="Comma 17 9 3" xfId="1270"/>
    <cellStyle name="Comma 17 9 3 2" xfId="1271"/>
    <cellStyle name="Comma 17 9 3 3" xfId="1272"/>
    <cellStyle name="Comma 18" xfId="1273"/>
    <cellStyle name="Comma 18 2" xfId="1274"/>
    <cellStyle name="Comma 18 2 2" xfId="1275"/>
    <cellStyle name="Comma 18 2 2 2" xfId="1276"/>
    <cellStyle name="Comma 18 2 2 3" xfId="1277"/>
    <cellStyle name="Comma 18 2 3" xfId="1278"/>
    <cellStyle name="Comma 18 2 3 2" xfId="1279"/>
    <cellStyle name="Comma 18 2 3 3" xfId="1280"/>
    <cellStyle name="Comma 18 3" xfId="1281"/>
    <cellStyle name="Comma 18 3 2" xfId="1282"/>
    <cellStyle name="Comma 18 3 2 2" xfId="1283"/>
    <cellStyle name="Comma 18 3 2 3" xfId="1284"/>
    <cellStyle name="Comma 18 3 3" xfId="1285"/>
    <cellStyle name="Comma 18 3 3 2" xfId="1286"/>
    <cellStyle name="Comma 18 3 3 3" xfId="1287"/>
    <cellStyle name="Comma 18 4" xfId="1288"/>
    <cellStyle name="Comma 18 4 2" xfId="1289"/>
    <cellStyle name="Comma 18 4 2 2" xfId="1290"/>
    <cellStyle name="Comma 18 4 3" xfId="1291"/>
    <cellStyle name="Comma 18 5" xfId="1292"/>
    <cellStyle name="Comma 18 5 2" xfId="1293"/>
    <cellStyle name="Comma 18 5 2 2" xfId="1294"/>
    <cellStyle name="Comma 18 5 3" xfId="1295"/>
    <cellStyle name="Comma 18 6" xfId="1296"/>
    <cellStyle name="Comma 18 7" xfId="1297"/>
    <cellStyle name="Comma 18 7 2" xfId="1298"/>
    <cellStyle name="Comma 18 8" xfId="1299"/>
    <cellStyle name="Comma 19" xfId="1300"/>
    <cellStyle name="Comma 19 2" xfId="1301"/>
    <cellStyle name="Comma 19 2 2" xfId="1302"/>
    <cellStyle name="Comma 19 2 2 2" xfId="1303"/>
    <cellStyle name="Comma 19 2 3" xfId="1304"/>
    <cellStyle name="Comma 19 3" xfId="1305"/>
    <cellStyle name="Comma 19 3 2" xfId="1306"/>
    <cellStyle name="Comma 19 3 2 2" xfId="1307"/>
    <cellStyle name="Comma 19 3 3" xfId="1308"/>
    <cellStyle name="Comma 19 4" xfId="1309"/>
    <cellStyle name="Comma 19 5" xfId="1310"/>
    <cellStyle name="Comma 19 5 2" xfId="1311"/>
    <cellStyle name="Comma 19 6" xfId="1312"/>
    <cellStyle name="Comma 19 7" xfId="1313"/>
    <cellStyle name="Comma 2" xfId="1314"/>
    <cellStyle name="Comma 2 10" xfId="1315"/>
    <cellStyle name="Comma 2 10 2" xfId="1316"/>
    <cellStyle name="Comma 2 10 2 2" xfId="1317"/>
    <cellStyle name="Comma 2 10 2 3" xfId="1318"/>
    <cellStyle name="Comma 2 10 3" xfId="1319"/>
    <cellStyle name="Comma 2 10 3 2" xfId="1320"/>
    <cellStyle name="Comma 2 10 3 3" xfId="1321"/>
    <cellStyle name="Comma 2 10 4" xfId="1322"/>
    <cellStyle name="Comma 2 100" xfId="1323"/>
    <cellStyle name="Comma 2 101" xfId="1324"/>
    <cellStyle name="Comma 2 102" xfId="1325"/>
    <cellStyle name="Comma 2 103" xfId="1326"/>
    <cellStyle name="Comma 2 104" xfId="1327"/>
    <cellStyle name="Comma 2 105" xfId="1328"/>
    <cellStyle name="Comma 2 106" xfId="1329"/>
    <cellStyle name="Comma 2 107" xfId="1330"/>
    <cellStyle name="Comma 2 108" xfId="1331"/>
    <cellStyle name="Comma 2 109" xfId="1332"/>
    <cellStyle name="Comma 2 11" xfId="1333"/>
    <cellStyle name="Comma 2 11 2" xfId="1334"/>
    <cellStyle name="Comma 2 11 2 2" xfId="1335"/>
    <cellStyle name="Comma 2 11 2 3" xfId="1336"/>
    <cellStyle name="Comma 2 11 3" xfId="1337"/>
    <cellStyle name="Comma 2 11 3 2" xfId="1338"/>
    <cellStyle name="Comma 2 11 3 3" xfId="1339"/>
    <cellStyle name="Comma 2 11 4" xfId="1340"/>
    <cellStyle name="Comma 2 11 5" xfId="1341"/>
    <cellStyle name="Comma 2 11 6" xfId="1342"/>
    <cellStyle name="Comma 2 110" xfId="1343"/>
    <cellStyle name="Comma 2 111" xfId="1344"/>
    <cellStyle name="Comma 2 112" xfId="1345"/>
    <cellStyle name="Comma 2 113" xfId="1346"/>
    <cellStyle name="Comma 2 114" xfId="1347"/>
    <cellStyle name="Comma 2 115" xfId="1348"/>
    <cellStyle name="Comma 2 116" xfId="1349"/>
    <cellStyle name="Comma 2 117" xfId="1350"/>
    <cellStyle name="Comma 2 118" xfId="1351"/>
    <cellStyle name="Comma 2 119" xfId="1352"/>
    <cellStyle name="Comma 2 12" xfId="1353"/>
    <cellStyle name="Comma 2 12 2" xfId="1354"/>
    <cellStyle name="Comma 2 12 2 2" xfId="1355"/>
    <cellStyle name="Comma 2 12 2 3" xfId="1356"/>
    <cellStyle name="Comma 2 12 3" xfId="1357"/>
    <cellStyle name="Comma 2 12 3 2" xfId="1358"/>
    <cellStyle name="Comma 2 12 3 3" xfId="1359"/>
    <cellStyle name="Comma 2 12 4" xfId="1360"/>
    <cellStyle name="Comma 2 12 5" xfId="1361"/>
    <cellStyle name="Comma 2 12 6" xfId="1362"/>
    <cellStyle name="Comma 2 120" xfId="1363"/>
    <cellStyle name="Comma 2 121" xfId="1364"/>
    <cellStyle name="Comma 2 122" xfId="1365"/>
    <cellStyle name="Comma 2 123" xfId="1366"/>
    <cellStyle name="Comma 2 124" xfId="1367"/>
    <cellStyle name="Comma 2 125" xfId="1368"/>
    <cellStyle name="Comma 2 126" xfId="1369"/>
    <cellStyle name="Comma 2 127" xfId="1370"/>
    <cellStyle name="Comma 2 128" xfId="1371"/>
    <cellStyle name="Comma 2 129" xfId="1372"/>
    <cellStyle name="Comma 2 13" xfId="1373"/>
    <cellStyle name="Comma 2 13 2" xfId="1374"/>
    <cellStyle name="Comma 2 13 2 2" xfId="1375"/>
    <cellStyle name="Comma 2 13 2 3" xfId="1376"/>
    <cellStyle name="Comma 2 13 3" xfId="1377"/>
    <cellStyle name="Comma 2 13 3 2" xfId="1378"/>
    <cellStyle name="Comma 2 13 3 3" xfId="1379"/>
    <cellStyle name="Comma 2 13 4" xfId="1380"/>
    <cellStyle name="Comma 2 13 5" xfId="1381"/>
    <cellStyle name="Comma 2 13 6" xfId="1382"/>
    <cellStyle name="Comma 2 130" xfId="1383"/>
    <cellStyle name="Comma 2 131" xfId="1384"/>
    <cellStyle name="Comma 2 132" xfId="1385"/>
    <cellStyle name="Comma 2 133" xfId="1386"/>
    <cellStyle name="Comma 2 134" xfId="1387"/>
    <cellStyle name="Comma 2 135" xfId="1388"/>
    <cellStyle name="Comma 2 136" xfId="1389"/>
    <cellStyle name="Comma 2 137" xfId="1390"/>
    <cellStyle name="Comma 2 138" xfId="1391"/>
    <cellStyle name="Comma 2 139" xfId="1392"/>
    <cellStyle name="Comma 2 14" xfId="1393"/>
    <cellStyle name="Comma 2 14 2" xfId="1394"/>
    <cellStyle name="Comma 2 14 2 2" xfId="1395"/>
    <cellStyle name="Comma 2 14 2 3" xfId="1396"/>
    <cellStyle name="Comma 2 14 3" xfId="1397"/>
    <cellStyle name="Comma 2 14 3 2" xfId="1398"/>
    <cellStyle name="Comma 2 14 3 3" xfId="1399"/>
    <cellStyle name="Comma 2 14 4" xfId="1400"/>
    <cellStyle name="Comma 2 14 5" xfId="1401"/>
    <cellStyle name="Comma 2 14 6" xfId="1402"/>
    <cellStyle name="Comma 2 140" xfId="1403"/>
    <cellStyle name="Comma 2 141" xfId="1404"/>
    <cellStyle name="Comma 2 142" xfId="1405"/>
    <cellStyle name="Comma 2 143" xfId="1406"/>
    <cellStyle name="Comma 2 144" xfId="1407"/>
    <cellStyle name="Comma 2 145" xfId="1408"/>
    <cellStyle name="Comma 2 146" xfId="1409"/>
    <cellStyle name="Comma 2 147" xfId="1410"/>
    <cellStyle name="Comma 2 148" xfId="1411"/>
    <cellStyle name="Comma 2 149" xfId="1412"/>
    <cellStyle name="Comma 2 15" xfId="1413"/>
    <cellStyle name="Comma 2 15 2" xfId="1414"/>
    <cellStyle name="Comma 2 15 2 2" xfId="1415"/>
    <cellStyle name="Comma 2 15 2 3" xfId="1416"/>
    <cellStyle name="Comma 2 15 3" xfId="1417"/>
    <cellStyle name="Comma 2 15 3 2" xfId="1418"/>
    <cellStyle name="Comma 2 15 3 3" xfId="1419"/>
    <cellStyle name="Comma 2 15 4" xfId="1420"/>
    <cellStyle name="Comma 2 15 5" xfId="1421"/>
    <cellStyle name="Comma 2 15 6" xfId="1422"/>
    <cellStyle name="Comma 2 150" xfId="1423"/>
    <cellStyle name="Comma 2 151" xfId="1424"/>
    <cellStyle name="Comma 2 152" xfId="1425"/>
    <cellStyle name="Comma 2 153" xfId="1426"/>
    <cellStyle name="Comma 2 154" xfId="1427"/>
    <cellStyle name="Comma 2 155" xfId="1428"/>
    <cellStyle name="Comma 2 156" xfId="1429"/>
    <cellStyle name="Comma 2 157" xfId="1430"/>
    <cellStyle name="Comma 2 158" xfId="1431"/>
    <cellStyle name="Comma 2 159" xfId="1432"/>
    <cellStyle name="Comma 2 16" xfId="1433"/>
    <cellStyle name="Comma 2 16 2" xfId="1434"/>
    <cellStyle name="Comma 2 16 2 2" xfId="1435"/>
    <cellStyle name="Comma 2 16 2 3" xfId="1436"/>
    <cellStyle name="Comma 2 16 3" xfId="1437"/>
    <cellStyle name="Comma 2 16 3 2" xfId="1438"/>
    <cellStyle name="Comma 2 16 3 3" xfId="1439"/>
    <cellStyle name="Comma 2 16 4" xfId="1440"/>
    <cellStyle name="Comma 2 16 5" xfId="1441"/>
    <cellStyle name="Comma 2 16 6" xfId="1442"/>
    <cellStyle name="Comma 2 160" xfId="1443"/>
    <cellStyle name="Comma 2 161" xfId="1444"/>
    <cellStyle name="Comma 2 162" xfId="1445"/>
    <cellStyle name="Comma 2 163" xfId="1446"/>
    <cellStyle name="Comma 2 164" xfId="1447"/>
    <cellStyle name="Comma 2 165" xfId="1448"/>
    <cellStyle name="Comma 2 166" xfId="1449"/>
    <cellStyle name="Comma 2 167" xfId="1450"/>
    <cellStyle name="Comma 2 168" xfId="1451"/>
    <cellStyle name="Comma 2 169" xfId="1452"/>
    <cellStyle name="Comma 2 17" xfId="1453"/>
    <cellStyle name="Comma 2 17 2" xfId="1454"/>
    <cellStyle name="Comma 2 17 2 2" xfId="1455"/>
    <cellStyle name="Comma 2 17 2 3" xfId="1456"/>
    <cellStyle name="Comma 2 17 3" xfId="1457"/>
    <cellStyle name="Comma 2 17 3 2" xfId="1458"/>
    <cellStyle name="Comma 2 17 3 3" xfId="1459"/>
    <cellStyle name="Comma 2 17 4" xfId="1460"/>
    <cellStyle name="Comma 2 17 5" xfId="1461"/>
    <cellStyle name="Comma 2 17 6" xfId="1462"/>
    <cellStyle name="Comma 2 170" xfId="1463"/>
    <cellStyle name="Comma 2 171" xfId="1464"/>
    <cellStyle name="Comma 2 172" xfId="1465"/>
    <cellStyle name="Comma 2 173" xfId="1466"/>
    <cellStyle name="Comma 2 174" xfId="1467"/>
    <cellStyle name="Comma 2 175" xfId="1468"/>
    <cellStyle name="Comma 2 176" xfId="1469"/>
    <cellStyle name="Comma 2 177" xfId="1470"/>
    <cellStyle name="Comma 2 178" xfId="1471"/>
    <cellStyle name="Comma 2 179" xfId="1472"/>
    <cellStyle name="Comma 2 18" xfId="1473"/>
    <cellStyle name="Comma 2 18 2" xfId="1474"/>
    <cellStyle name="Comma 2 18 2 2" xfId="1475"/>
    <cellStyle name="Comma 2 18 2 3" xfId="1476"/>
    <cellStyle name="Comma 2 18 3" xfId="1477"/>
    <cellStyle name="Comma 2 18 3 2" xfId="1478"/>
    <cellStyle name="Comma 2 18 3 3" xfId="1479"/>
    <cellStyle name="Comma 2 18 4" xfId="1480"/>
    <cellStyle name="Comma 2 18 5" xfId="1481"/>
    <cellStyle name="Comma 2 18 6" xfId="1482"/>
    <cellStyle name="Comma 2 180" xfId="1483"/>
    <cellStyle name="Comma 2 181" xfId="1484"/>
    <cellStyle name="Comma 2 182" xfId="1485"/>
    <cellStyle name="Comma 2 183" xfId="1486"/>
    <cellStyle name="Comma 2 184" xfId="1487"/>
    <cellStyle name="Comma 2 185" xfId="1488"/>
    <cellStyle name="Comma 2 186" xfId="1489"/>
    <cellStyle name="Comma 2 187" xfId="1490"/>
    <cellStyle name="Comma 2 188" xfId="1491"/>
    <cellStyle name="Comma 2 189" xfId="1492"/>
    <cellStyle name="Comma 2 19" xfId="1493"/>
    <cellStyle name="Comma 2 19 2" xfId="1494"/>
    <cellStyle name="Comma 2 19 2 2" xfId="1495"/>
    <cellStyle name="Comma 2 19 2 3" xfId="1496"/>
    <cellStyle name="Comma 2 19 3" xfId="1497"/>
    <cellStyle name="Comma 2 19 3 2" xfId="1498"/>
    <cellStyle name="Comma 2 19 3 3" xfId="1499"/>
    <cellStyle name="Comma 2 19 4" xfId="1500"/>
    <cellStyle name="Comma 2 19 5" xfId="1501"/>
    <cellStyle name="Comma 2 19 6" xfId="1502"/>
    <cellStyle name="Comma 2 190" xfId="1503"/>
    <cellStyle name="Comma 2 191" xfId="1504"/>
    <cellStyle name="Comma 2 192" xfId="1505"/>
    <cellStyle name="Comma 2 193" xfId="1506"/>
    <cellStyle name="Comma 2 194" xfId="1507"/>
    <cellStyle name="Comma 2 195" xfId="1508"/>
    <cellStyle name="Comma 2 196" xfId="1509"/>
    <cellStyle name="Comma 2 197" xfId="1510"/>
    <cellStyle name="Comma 2 198" xfId="1511"/>
    <cellStyle name="Comma 2 199" xfId="1512"/>
    <cellStyle name="Comma 2 2" xfId="1513"/>
    <cellStyle name="Comma 2 2 10" xfId="1514"/>
    <cellStyle name="Comma 2 2 11" xfId="1515"/>
    <cellStyle name="Comma 2 2 12" xfId="1516"/>
    <cellStyle name="Comma 2 2 2" xfId="1517"/>
    <cellStyle name="Comma 2 2 2 2" xfId="1518"/>
    <cellStyle name="Comma 2 2 2 2 2" xfId="1519"/>
    <cellStyle name="Comma 2 2 2 2 2 2" xfId="1520"/>
    <cellStyle name="Comma 2 2 2 2 3" xfId="1521"/>
    <cellStyle name="Comma 2 2 2 2 4" xfId="1522"/>
    <cellStyle name="Comma 2 2 2 3" xfId="1523"/>
    <cellStyle name="Comma 2 2 2 3 2" xfId="1524"/>
    <cellStyle name="Comma 2 2 2 3 3" xfId="1525"/>
    <cellStyle name="Comma 2 2 2 4" xfId="1526"/>
    <cellStyle name="Comma 2 2 2 5" xfId="1527"/>
    <cellStyle name="Comma 2 2 2 6" xfId="1528"/>
    <cellStyle name="Comma 2 2 3" xfId="1529"/>
    <cellStyle name="Comma 2 2 3 2" xfId="1530"/>
    <cellStyle name="Comma 2 2 3 2 2" xfId="1531"/>
    <cellStyle name="Comma 2 2 3 2 3" xfId="1532"/>
    <cellStyle name="Comma 2 2 3 2 4" xfId="1533"/>
    <cellStyle name="Comma 2 2 3 3" xfId="1534"/>
    <cellStyle name="Comma 2 2 3 3 2" xfId="1535"/>
    <cellStyle name="Comma 2 2 3 3 3" xfId="1536"/>
    <cellStyle name="Comma 2 2 3 4" xfId="1537"/>
    <cellStyle name="Comma 2 2 3 5" xfId="1538"/>
    <cellStyle name="Comma 2 2 3 6" xfId="1539"/>
    <cellStyle name="Comma 2 2 4" xfId="1540"/>
    <cellStyle name="Comma 2 2 4 2" xfId="1541"/>
    <cellStyle name="Comma 2 2 5" xfId="1542"/>
    <cellStyle name="Comma 2 2 6" xfId="1543"/>
    <cellStyle name="Comma 2 2 7" xfId="1544"/>
    <cellStyle name="Comma 2 2 8" xfId="1545"/>
    <cellStyle name="Comma 2 2 9" xfId="1546"/>
    <cellStyle name="Comma 2 20" xfId="1547"/>
    <cellStyle name="Comma 2 20 2" xfId="1548"/>
    <cellStyle name="Comma 2 20 3" xfId="1549"/>
    <cellStyle name="Comma 2 20 4" xfId="1550"/>
    <cellStyle name="Comma 2 200" xfId="1551"/>
    <cellStyle name="Comma 2 201" xfId="1552"/>
    <cellStyle name="Comma 2 202" xfId="1553"/>
    <cellStyle name="Comma 2 203" xfId="1554"/>
    <cellStyle name="Comma 2 204" xfId="1555"/>
    <cellStyle name="Comma 2 205" xfId="1556"/>
    <cellStyle name="Comma 2 206" xfId="1557"/>
    <cellStyle name="Comma 2 206 2" xfId="1558"/>
    <cellStyle name="Comma 2 206 3" xfId="1559"/>
    <cellStyle name="Comma 2 206 4" xfId="1560"/>
    <cellStyle name="Comma 2 207" xfId="1561"/>
    <cellStyle name="Comma 2 21" xfId="1562"/>
    <cellStyle name="Comma 2 21 2" xfId="1563"/>
    <cellStyle name="Comma 2 21 3" xfId="1564"/>
    <cellStyle name="Comma 2 21 4" xfId="1565"/>
    <cellStyle name="Comma 2 22" xfId="1566"/>
    <cellStyle name="Comma 2 22 2" xfId="1567"/>
    <cellStyle name="Comma 2 22 3" xfId="1568"/>
    <cellStyle name="Comma 2 22 4" xfId="1569"/>
    <cellStyle name="Comma 2 23" xfId="1570"/>
    <cellStyle name="Comma 2 23 2" xfId="1571"/>
    <cellStyle name="Comma 2 23 3" xfId="1572"/>
    <cellStyle name="Comma 2 23 4" xfId="1573"/>
    <cellStyle name="Comma 2 24" xfId="1574"/>
    <cellStyle name="Comma 2 24 2" xfId="1575"/>
    <cellStyle name="Comma 2 24 3" xfId="1576"/>
    <cellStyle name="Comma 2 24 4" xfId="1577"/>
    <cellStyle name="Comma 2 25" xfId="1578"/>
    <cellStyle name="Comma 2 25 2" xfId="1579"/>
    <cellStyle name="Comma 2 25 3" xfId="1580"/>
    <cellStyle name="Comma 2 25 4" xfId="1581"/>
    <cellStyle name="Comma 2 26" xfId="1582"/>
    <cellStyle name="Comma 2 26 2" xfId="1583"/>
    <cellStyle name="Comma 2 26 3" xfId="1584"/>
    <cellStyle name="Comma 2 26 4" xfId="1585"/>
    <cellStyle name="Comma 2 27" xfId="1586"/>
    <cellStyle name="Comma 2 27 2" xfId="1587"/>
    <cellStyle name="Comma 2 27 3" xfId="1588"/>
    <cellStyle name="Comma 2 27 4" xfId="1589"/>
    <cellStyle name="Comma 2 28" xfId="1590"/>
    <cellStyle name="Comma 2 28 2" xfId="1591"/>
    <cellStyle name="Comma 2 29" xfId="1592"/>
    <cellStyle name="Comma 2 29 2" xfId="1593"/>
    <cellStyle name="Comma 2 3" xfId="1594"/>
    <cellStyle name="Comma 2 3 2" xfId="1595"/>
    <cellStyle name="Comma 2 3 2 2" xfId="1596"/>
    <cellStyle name="Comma 2 3 2 2 2" xfId="1597"/>
    <cellStyle name="Comma 2 3 2 2 2 2" xfId="1598"/>
    <cellStyle name="Comma 2 3 2 2 3" xfId="1599"/>
    <cellStyle name="Comma 2 3 2 3" xfId="1600"/>
    <cellStyle name="Comma 2 3 2 3 2" xfId="1601"/>
    <cellStyle name="Comma 2 3 2 4" xfId="1602"/>
    <cellStyle name="Comma 2 3 3" xfId="1603"/>
    <cellStyle name="Comma 2 3 3 2" xfId="1604"/>
    <cellStyle name="Comma 2 3 3 2 2" xfId="1605"/>
    <cellStyle name="Comma 2 3 3 3" xfId="1606"/>
    <cellStyle name="Comma 2 3 4" xfId="1607"/>
    <cellStyle name="Comma 2 3 4 2" xfId="1608"/>
    <cellStyle name="Comma 2 3 5" xfId="1609"/>
    <cellStyle name="Comma 2 3 6" xfId="1610"/>
    <cellStyle name="Comma 2 3 7" xfId="1611"/>
    <cellStyle name="Comma 2 30" xfId="1612"/>
    <cellStyle name="Comma 2 30 2" xfId="1613"/>
    <cellStyle name="Comma 2 31" xfId="1614"/>
    <cellStyle name="Comma 2 31 2" xfId="1615"/>
    <cellStyle name="Comma 2 32" xfId="1616"/>
    <cellStyle name="Comma 2 32 2" xfId="1617"/>
    <cellStyle name="Comma 2 33" xfId="1618"/>
    <cellStyle name="Comma 2 33 2" xfId="1619"/>
    <cellStyle name="Comma 2 34" xfId="1620"/>
    <cellStyle name="Comma 2 34 2" xfId="1621"/>
    <cellStyle name="Comma 2 35" xfId="1622"/>
    <cellStyle name="Comma 2 35 2" xfId="1623"/>
    <cellStyle name="Comma 2 36" xfId="1624"/>
    <cellStyle name="Comma 2 36 2" xfId="1625"/>
    <cellStyle name="Comma 2 36 3" xfId="1626"/>
    <cellStyle name="Comma 2 36 4" xfId="1627"/>
    <cellStyle name="Comma 2 36 5" xfId="1628"/>
    <cellStyle name="Comma 2 37" xfId="1629"/>
    <cellStyle name="Comma 2 37 2" xfId="1630"/>
    <cellStyle name="Comma 2 38" xfId="1631"/>
    <cellStyle name="Comma 2 38 2" xfId="1632"/>
    <cellStyle name="Comma 2 39" xfId="1633"/>
    <cellStyle name="Comma 2 39 2" xfId="1634"/>
    <cellStyle name="Comma 2 4" xfId="1635"/>
    <cellStyle name="Comma 2 4 2" xfId="1636"/>
    <cellStyle name="Comma 2 4 3" xfId="1637"/>
    <cellStyle name="Comma 2 4 4" xfId="1638"/>
    <cellStyle name="Comma 2 4 5" xfId="1639"/>
    <cellStyle name="Comma 2 40" xfId="1640"/>
    <cellStyle name="Comma 2 40 2" xfId="1641"/>
    <cellStyle name="Comma 2 41" xfId="1642"/>
    <cellStyle name="Comma 2 41 2" xfId="1643"/>
    <cellStyle name="Comma 2 42" xfId="1644"/>
    <cellStyle name="Comma 2 42 2" xfId="1645"/>
    <cellStyle name="Comma 2 43" xfId="1646"/>
    <cellStyle name="Comma 2 43 2" xfId="1647"/>
    <cellStyle name="Comma 2 44" xfId="1648"/>
    <cellStyle name="Comma 2 44 2" xfId="1649"/>
    <cellStyle name="Comma 2 45" xfId="1650"/>
    <cellStyle name="Comma 2 46" xfId="1651"/>
    <cellStyle name="Comma 2 47" xfId="1652"/>
    <cellStyle name="Comma 2 48" xfId="1653"/>
    <cellStyle name="Comma 2 49" xfId="1654"/>
    <cellStyle name="Comma 2 5" xfId="1655"/>
    <cellStyle name="Comma 2 5 2" xfId="1656"/>
    <cellStyle name="Comma 2 5 3" xfId="1657"/>
    <cellStyle name="Comma 2 5 4" xfId="1658"/>
    <cellStyle name="Comma 2 5 5" xfId="1659"/>
    <cellStyle name="Comma 2 50" xfId="1660"/>
    <cellStyle name="Comma 2 51" xfId="1661"/>
    <cellStyle name="Comma 2 52" xfId="1662"/>
    <cellStyle name="Comma 2 53" xfId="1663"/>
    <cellStyle name="Comma 2 54" xfId="1664"/>
    <cellStyle name="Comma 2 55" xfId="1665"/>
    <cellStyle name="Comma 2 56" xfId="1666"/>
    <cellStyle name="Comma 2 57" xfId="1667"/>
    <cellStyle name="Comma 2 58" xfId="1668"/>
    <cellStyle name="Comma 2 59" xfId="1669"/>
    <cellStyle name="Comma 2 6" xfId="1670"/>
    <cellStyle name="Comma 2 6 2" xfId="1671"/>
    <cellStyle name="Comma 2 6 3" xfId="1672"/>
    <cellStyle name="Comma 2 6 4" xfId="1673"/>
    <cellStyle name="Comma 2 6 5" xfId="1674"/>
    <cellStyle name="Comma 2 60" xfId="1675"/>
    <cellStyle name="Comma 2 61" xfId="1676"/>
    <cellStyle name="Comma 2 62" xfId="1677"/>
    <cellStyle name="Comma 2 63" xfId="1678"/>
    <cellStyle name="Comma 2 64" xfId="1679"/>
    <cellStyle name="Comma 2 65" xfId="1680"/>
    <cellStyle name="Comma 2 66" xfId="1681"/>
    <cellStyle name="Comma 2 67" xfId="1682"/>
    <cellStyle name="Comma 2 68" xfId="1683"/>
    <cellStyle name="Comma 2 69" xfId="1684"/>
    <cellStyle name="Comma 2 7" xfId="1685"/>
    <cellStyle name="Comma 2 7 2" xfId="1686"/>
    <cellStyle name="Comma 2 7 3" xfId="1687"/>
    <cellStyle name="Comma 2 7 4" xfId="1688"/>
    <cellStyle name="Comma 2 7 5" xfId="1689"/>
    <cellStyle name="Comma 2 70" xfId="1690"/>
    <cellStyle name="Comma 2 71" xfId="1691"/>
    <cellStyle name="Comma 2 72" xfId="1692"/>
    <cellStyle name="Comma 2 73" xfId="1693"/>
    <cellStyle name="Comma 2 74" xfId="1694"/>
    <cellStyle name="Comma 2 75" xfId="1695"/>
    <cellStyle name="Comma 2 76" xfId="1696"/>
    <cellStyle name="Comma 2 77" xfId="1697"/>
    <cellStyle name="Comma 2 78" xfId="1698"/>
    <cellStyle name="Comma 2 79" xfId="1699"/>
    <cellStyle name="Comma 2 8" xfId="1700"/>
    <cellStyle name="Comma 2 8 2" xfId="1701"/>
    <cellStyle name="Comma 2 8 3" xfId="1702"/>
    <cellStyle name="Comma 2 8 4" xfId="1703"/>
    <cellStyle name="Comma 2 8 5" xfId="1704"/>
    <cellStyle name="Comma 2 80" xfId="1705"/>
    <cellStyle name="Comma 2 81" xfId="1706"/>
    <cellStyle name="Comma 2 82" xfId="1707"/>
    <cellStyle name="Comma 2 83" xfId="1708"/>
    <cellStyle name="Comma 2 84" xfId="1709"/>
    <cellStyle name="Comma 2 85" xfId="1710"/>
    <cellStyle name="Comma 2 86" xfId="1711"/>
    <cellStyle name="Comma 2 87" xfId="1712"/>
    <cellStyle name="Comma 2 88" xfId="1713"/>
    <cellStyle name="Comma 2 89" xfId="1714"/>
    <cellStyle name="Comma 2 9" xfId="1715"/>
    <cellStyle name="Comma 2 9 2" xfId="1716"/>
    <cellStyle name="Comma 2 9 2 2" xfId="1717"/>
    <cellStyle name="Comma 2 9 2 3" xfId="1718"/>
    <cellStyle name="Comma 2 9 2 4" xfId="1719"/>
    <cellStyle name="Comma 2 9 3" xfId="1720"/>
    <cellStyle name="Comma 2 9 3 2" xfId="1721"/>
    <cellStyle name="Comma 2 9 3 3" xfId="1722"/>
    <cellStyle name="Comma 2 9 4" xfId="1723"/>
    <cellStyle name="Comma 2 9 5" xfId="1724"/>
    <cellStyle name="Comma 2 90" xfId="1725"/>
    <cellStyle name="Comma 2 91" xfId="1726"/>
    <cellStyle name="Comma 2 92" xfId="1727"/>
    <cellStyle name="Comma 2 93" xfId="1728"/>
    <cellStyle name="Comma 2 94" xfId="1729"/>
    <cellStyle name="Comma 2 95" xfId="1730"/>
    <cellStyle name="Comma 2 96" xfId="1731"/>
    <cellStyle name="Comma 2 97" xfId="1732"/>
    <cellStyle name="Comma 2 98" xfId="1733"/>
    <cellStyle name="Comma 2 99" xfId="1734"/>
    <cellStyle name="Comma 20" xfId="1735"/>
    <cellStyle name="Comma 20 2" xfId="1736"/>
    <cellStyle name="Comma 20 3" xfId="1737"/>
    <cellStyle name="Comma 20 4" xfId="1738"/>
    <cellStyle name="Comma 21" xfId="1739"/>
    <cellStyle name="Comma 21 2" xfId="1740"/>
    <cellStyle name="Comma 21 2 2" xfId="1741"/>
    <cellStyle name="Comma 21 2 2 2" xfId="1742"/>
    <cellStyle name="Comma 21 2 2 3" xfId="1743"/>
    <cellStyle name="Comma 21 2 3" xfId="1744"/>
    <cellStyle name="Comma 21 2 3 2" xfId="1745"/>
    <cellStyle name="Comma 21 2 3 3" xfId="1746"/>
    <cellStyle name="Comma 21 2 4" xfId="1747"/>
    <cellStyle name="Comma 21 2 5" xfId="1748"/>
    <cellStyle name="Comma 21 3" xfId="1749"/>
    <cellStyle name="Comma 21 3 2" xfId="1750"/>
    <cellStyle name="Comma 21 3 2 2" xfId="1751"/>
    <cellStyle name="Comma 21 3 2 3" xfId="1752"/>
    <cellStyle name="Comma 21 3 3" xfId="1753"/>
    <cellStyle name="Comma 21 3 3 2" xfId="1754"/>
    <cellStyle name="Comma 21 3 3 3" xfId="1755"/>
    <cellStyle name="Comma 21 3 4" xfId="1756"/>
    <cellStyle name="Comma 21 3 5" xfId="1757"/>
    <cellStyle name="Comma 21 4" xfId="1758"/>
    <cellStyle name="Comma 21 5" xfId="1759"/>
    <cellStyle name="Comma 21 6" xfId="1760"/>
    <cellStyle name="Comma 21 7" xfId="1761"/>
    <cellStyle name="Comma 22" xfId="1762"/>
    <cellStyle name="Comma 22 10" xfId="1763"/>
    <cellStyle name="Comma 22 10 2" xfId="1764"/>
    <cellStyle name="Comma 22 10 2 2" xfId="1765"/>
    <cellStyle name="Comma 22 10 2 3" xfId="1766"/>
    <cellStyle name="Comma 22 10 3" xfId="1767"/>
    <cellStyle name="Comma 22 10 3 2" xfId="1768"/>
    <cellStyle name="Comma 22 10 3 3" xfId="1769"/>
    <cellStyle name="Comma 22 10 4" xfId="1770"/>
    <cellStyle name="Comma 22 10 5" xfId="1771"/>
    <cellStyle name="Comma 22 11" xfId="1772"/>
    <cellStyle name="Comma 22 11 2" xfId="1773"/>
    <cellStyle name="Comma 22 11 3" xfId="1774"/>
    <cellStyle name="Comma 22 12" xfId="1775"/>
    <cellStyle name="Comma 22 12 2" xfId="1776"/>
    <cellStyle name="Comma 22 12 3" xfId="1777"/>
    <cellStyle name="Comma 22 13" xfId="1778"/>
    <cellStyle name="Comma 22 13 2" xfId="1779"/>
    <cellStyle name="Comma 22 13 3" xfId="1780"/>
    <cellStyle name="Comma 22 14" xfId="1781"/>
    <cellStyle name="Comma 22 15" xfId="1782"/>
    <cellStyle name="Comma 22 2" xfId="1783"/>
    <cellStyle name="Comma 22 2 2" xfId="1784"/>
    <cellStyle name="Comma 22 2 2 2" xfId="1785"/>
    <cellStyle name="Comma 22 2 2 3" xfId="1786"/>
    <cellStyle name="Comma 22 2 3" xfId="1787"/>
    <cellStyle name="Comma 22 2 3 2" xfId="1788"/>
    <cellStyle name="Comma 22 2 3 3" xfId="1789"/>
    <cellStyle name="Comma 22 2 4" xfId="1790"/>
    <cellStyle name="Comma 22 2 5" xfId="1791"/>
    <cellStyle name="Comma 22 3" xfId="1792"/>
    <cellStyle name="Comma 22 3 2" xfId="1793"/>
    <cellStyle name="Comma 22 3 2 2" xfId="1794"/>
    <cellStyle name="Comma 22 3 2 3" xfId="1795"/>
    <cellStyle name="Comma 22 3 3" xfId="1796"/>
    <cellStyle name="Comma 22 3 3 2" xfId="1797"/>
    <cellStyle name="Comma 22 3 3 3" xfId="1798"/>
    <cellStyle name="Comma 22 3 4" xfId="1799"/>
    <cellStyle name="Comma 22 3 5" xfId="1800"/>
    <cellStyle name="Comma 22 4" xfId="1801"/>
    <cellStyle name="Comma 22 4 2" xfId="1802"/>
    <cellStyle name="Comma 22 4 2 2" xfId="1803"/>
    <cellStyle name="Comma 22 4 2 3" xfId="1804"/>
    <cellStyle name="Comma 22 4 3" xfId="1805"/>
    <cellStyle name="Comma 22 4 3 2" xfId="1806"/>
    <cellStyle name="Comma 22 4 3 3" xfId="1807"/>
    <cellStyle name="Comma 22 4 4" xfId="1808"/>
    <cellStyle name="Comma 22 4 5" xfId="1809"/>
    <cellStyle name="Comma 22 5" xfId="1810"/>
    <cellStyle name="Comma 22 5 2" xfId="1811"/>
    <cellStyle name="Comma 22 5 2 2" xfId="1812"/>
    <cellStyle name="Comma 22 5 2 3" xfId="1813"/>
    <cellStyle name="Comma 22 5 3" xfId="1814"/>
    <cellStyle name="Comma 22 5 3 2" xfId="1815"/>
    <cellStyle name="Comma 22 5 3 3" xfId="1816"/>
    <cellStyle name="Comma 22 5 4" xfId="1817"/>
    <cellStyle name="Comma 22 5 5" xfId="1818"/>
    <cellStyle name="Comma 22 6" xfId="1819"/>
    <cellStyle name="Comma 22 6 2" xfId="1820"/>
    <cellStyle name="Comma 22 6 2 2" xfId="1821"/>
    <cellStyle name="Comma 22 6 2 3" xfId="1822"/>
    <cellStyle name="Comma 22 6 3" xfId="1823"/>
    <cellStyle name="Comma 22 6 3 2" xfId="1824"/>
    <cellStyle name="Comma 22 6 3 3" xfId="1825"/>
    <cellStyle name="Comma 22 6 4" xfId="1826"/>
    <cellStyle name="Comma 22 6 5" xfId="1827"/>
    <cellStyle name="Comma 22 7" xfId="1828"/>
    <cellStyle name="Comma 22 7 2" xfId="1829"/>
    <cellStyle name="Comma 22 7 2 2" xfId="1830"/>
    <cellStyle name="Comma 22 7 2 3" xfId="1831"/>
    <cellStyle name="Comma 22 7 3" xfId="1832"/>
    <cellStyle name="Comma 22 7 3 2" xfId="1833"/>
    <cellStyle name="Comma 22 7 3 3" xfId="1834"/>
    <cellStyle name="Comma 22 7 4" xfId="1835"/>
    <cellStyle name="Comma 22 7 5" xfId="1836"/>
    <cellStyle name="Comma 22 8" xfId="1837"/>
    <cellStyle name="Comma 22 8 2" xfId="1838"/>
    <cellStyle name="Comma 22 8 2 2" xfId="1839"/>
    <cellStyle name="Comma 22 8 2 3" xfId="1840"/>
    <cellStyle name="Comma 22 8 3" xfId="1841"/>
    <cellStyle name="Comma 22 8 3 2" xfId="1842"/>
    <cellStyle name="Comma 22 8 3 3" xfId="1843"/>
    <cellStyle name="Comma 22 8 4" xfId="1844"/>
    <cellStyle name="Comma 22 8 5" xfId="1845"/>
    <cellStyle name="Comma 22 9" xfId="1846"/>
    <cellStyle name="Comma 22 9 2" xfId="1847"/>
    <cellStyle name="Comma 22 9 2 2" xfId="1848"/>
    <cellStyle name="Comma 22 9 2 3" xfId="1849"/>
    <cellStyle name="Comma 22 9 3" xfId="1850"/>
    <cellStyle name="Comma 22 9 3 2" xfId="1851"/>
    <cellStyle name="Comma 22 9 3 3" xfId="1852"/>
    <cellStyle name="Comma 22 9 4" xfId="1853"/>
    <cellStyle name="Comma 22 9 5" xfId="1854"/>
    <cellStyle name="Comma 23" xfId="1855"/>
    <cellStyle name="Comma 23 2" xfId="1856"/>
    <cellStyle name="Comma 23 3" xfId="1857"/>
    <cellStyle name="Comma 23 4" xfId="1858"/>
    <cellStyle name="Comma 23 5" xfId="1859"/>
    <cellStyle name="Comma 24" xfId="1860"/>
    <cellStyle name="Comma 24 10" xfId="1861"/>
    <cellStyle name="Comma 24 10 2" xfId="1862"/>
    <cellStyle name="Comma 24 10 3" xfId="1863"/>
    <cellStyle name="Comma 24 11" xfId="1864"/>
    <cellStyle name="Comma 24 11 2" xfId="1865"/>
    <cellStyle name="Comma 24 11 3" xfId="1866"/>
    <cellStyle name="Comma 24 12" xfId="1867"/>
    <cellStyle name="Comma 24 12 2" xfId="1868"/>
    <cellStyle name="Comma 24 12 3" xfId="1869"/>
    <cellStyle name="Comma 24 13" xfId="1870"/>
    <cellStyle name="Comma 24 13 2" xfId="1871"/>
    <cellStyle name="Comma 24 13 3" xfId="1872"/>
    <cellStyle name="Comma 24 14" xfId="1873"/>
    <cellStyle name="Comma 24 15" xfId="1874"/>
    <cellStyle name="Comma 24 2" xfId="1875"/>
    <cellStyle name="Comma 24 2 2" xfId="1876"/>
    <cellStyle name="Comma 24 2 3" xfId="1877"/>
    <cellStyle name="Comma 24 3" xfId="1878"/>
    <cellStyle name="Comma 24 3 2" xfId="1879"/>
    <cellStyle name="Comma 24 3 3" xfId="1880"/>
    <cellStyle name="Comma 24 4" xfId="1881"/>
    <cellStyle name="Comma 24 4 2" xfId="1882"/>
    <cellStyle name="Comma 24 4 3" xfId="1883"/>
    <cellStyle name="Comma 24 5" xfId="1884"/>
    <cellStyle name="Comma 24 5 2" xfId="1885"/>
    <cellStyle name="Comma 24 5 3" xfId="1886"/>
    <cellStyle name="Comma 24 6" xfId="1887"/>
    <cellStyle name="Comma 24 6 2" xfId="1888"/>
    <cellStyle name="Comma 24 6 3" xfId="1889"/>
    <cellStyle name="Comma 24 7" xfId="1890"/>
    <cellStyle name="Comma 24 7 2" xfId="1891"/>
    <cellStyle name="Comma 24 7 3" xfId="1892"/>
    <cellStyle name="Comma 24 8" xfId="1893"/>
    <cellStyle name="Comma 24 8 2" xfId="1894"/>
    <cellStyle name="Comma 24 8 3" xfId="1895"/>
    <cellStyle name="Comma 24 9" xfId="1896"/>
    <cellStyle name="Comma 24 9 2" xfId="1897"/>
    <cellStyle name="Comma 24 9 3" xfId="1898"/>
    <cellStyle name="Comma 25" xfId="1899"/>
    <cellStyle name="Comma 25 10" xfId="1900"/>
    <cellStyle name="Comma 25 2" xfId="1901"/>
    <cellStyle name="Comma 25 2 2" xfId="1902"/>
    <cellStyle name="Comma 25 2 3" xfId="1903"/>
    <cellStyle name="Comma 25 3" xfId="1904"/>
    <cellStyle name="Comma 25 3 2" xfId="1905"/>
    <cellStyle name="Comma 25 3 3" xfId="1906"/>
    <cellStyle name="Comma 25 4" xfId="1907"/>
    <cellStyle name="Comma 25 4 2" xfId="1908"/>
    <cellStyle name="Comma 25 4 3" xfId="1909"/>
    <cellStyle name="Comma 25 5" xfId="1910"/>
    <cellStyle name="Comma 25 5 2" xfId="1911"/>
    <cellStyle name="Comma 25 5 3" xfId="1912"/>
    <cellStyle name="Comma 25 6" xfId="1913"/>
    <cellStyle name="Comma 25 6 2" xfId="1914"/>
    <cellStyle name="Comma 25 6 3" xfId="1915"/>
    <cellStyle name="Comma 25 7" xfId="1916"/>
    <cellStyle name="Comma 25 7 2" xfId="1917"/>
    <cellStyle name="Comma 25 7 3" xfId="1918"/>
    <cellStyle name="Comma 25 8" xfId="1919"/>
    <cellStyle name="Comma 25 8 2" xfId="1920"/>
    <cellStyle name="Comma 25 8 3" xfId="1921"/>
    <cellStyle name="Comma 25 9" xfId="1922"/>
    <cellStyle name="Comma 25 9 2" xfId="1923"/>
    <cellStyle name="Comma 25 9 3" xfId="1924"/>
    <cellStyle name="Comma 26" xfId="1925"/>
    <cellStyle name="Comma 26 2" xfId="1926"/>
    <cellStyle name="Comma 26 2 2" xfId="1927"/>
    <cellStyle name="Comma 26 2 2 2" xfId="1928"/>
    <cellStyle name="Comma 26 2 3" xfId="1929"/>
    <cellStyle name="Comma 26 3" xfId="1930"/>
    <cellStyle name="Comma 26 4" xfId="1931"/>
    <cellStyle name="Comma 26 4 2" xfId="1932"/>
    <cellStyle name="Comma 26 5" xfId="1933"/>
    <cellStyle name="Comma 27" xfId="1934"/>
    <cellStyle name="Comma 27 2" xfId="1935"/>
    <cellStyle name="Comma 28" xfId="1936"/>
    <cellStyle name="Comma 28 2" xfId="1937"/>
    <cellStyle name="Comma 29" xfId="1938"/>
    <cellStyle name="Comma 29 2" xfId="1939"/>
    <cellStyle name="Comma 29 3" xfId="1940"/>
    <cellStyle name="Comma 3" xfId="1941"/>
    <cellStyle name="Comma 3 10" xfId="1942"/>
    <cellStyle name="Comma 3 10 2" xfId="1943"/>
    <cellStyle name="Comma 3 10 2 2" xfId="1944"/>
    <cellStyle name="Comma 3 10 2 3" xfId="1945"/>
    <cellStyle name="Comma 3 10 3" xfId="1946"/>
    <cellStyle name="Comma 3 10 3 2" xfId="1947"/>
    <cellStyle name="Comma 3 10 3 3" xfId="1948"/>
    <cellStyle name="Comma 3 11" xfId="1949"/>
    <cellStyle name="Comma 3 11 2" xfId="1950"/>
    <cellStyle name="Comma 3 11 2 2" xfId="1951"/>
    <cellStyle name="Comma 3 11 2 3" xfId="1952"/>
    <cellStyle name="Comma 3 11 3" xfId="1953"/>
    <cellStyle name="Comma 3 11 3 2" xfId="1954"/>
    <cellStyle name="Comma 3 11 3 3" xfId="1955"/>
    <cellStyle name="Comma 3 12" xfId="1956"/>
    <cellStyle name="Comma 3 12 2" xfId="1957"/>
    <cellStyle name="Comma 3 12 2 2" xfId="1958"/>
    <cellStyle name="Comma 3 12 2 3" xfId="1959"/>
    <cellStyle name="Comma 3 12 3" xfId="1960"/>
    <cellStyle name="Comma 3 12 3 2" xfId="1961"/>
    <cellStyle name="Comma 3 12 3 3" xfId="1962"/>
    <cellStyle name="Comma 3 13" xfId="1963"/>
    <cellStyle name="Comma 3 13 2" xfId="1964"/>
    <cellStyle name="Comma 3 13 2 2" xfId="1965"/>
    <cellStyle name="Comma 3 13 2 3" xfId="1966"/>
    <cellStyle name="Comma 3 13 3" xfId="1967"/>
    <cellStyle name="Comma 3 13 3 2" xfId="1968"/>
    <cellStyle name="Comma 3 13 3 3" xfId="1969"/>
    <cellStyle name="Comma 3 14" xfId="1970"/>
    <cellStyle name="Comma 3 14 2" xfId="1971"/>
    <cellStyle name="Comma 3 14 2 2" xfId="1972"/>
    <cellStyle name="Comma 3 14 2 3" xfId="1973"/>
    <cellStyle name="Comma 3 14 3" xfId="1974"/>
    <cellStyle name="Comma 3 14 3 2" xfId="1975"/>
    <cellStyle name="Comma 3 14 3 3" xfId="1976"/>
    <cellStyle name="Comma 3 15" xfId="1977"/>
    <cellStyle name="Comma 3 15 2" xfId="1978"/>
    <cellStyle name="Comma 3 15 2 2" xfId="1979"/>
    <cellStyle name="Comma 3 15 2 3" xfId="1980"/>
    <cellStyle name="Comma 3 15 3" xfId="1981"/>
    <cellStyle name="Comma 3 15 3 2" xfId="1982"/>
    <cellStyle name="Comma 3 15 3 3" xfId="1983"/>
    <cellStyle name="Comma 3 16" xfId="1984"/>
    <cellStyle name="Comma 3 16 2" xfId="1985"/>
    <cellStyle name="Comma 3 16 2 2" xfId="1986"/>
    <cellStyle name="Comma 3 16 2 3" xfId="1987"/>
    <cellStyle name="Comma 3 16 3" xfId="1988"/>
    <cellStyle name="Comma 3 16 3 2" xfId="1989"/>
    <cellStyle name="Comma 3 16 3 3" xfId="1990"/>
    <cellStyle name="Comma 3 17" xfId="1991"/>
    <cellStyle name="Comma 3 17 2" xfId="1992"/>
    <cellStyle name="Comma 3 17 2 2" xfId="1993"/>
    <cellStyle name="Comma 3 17 2 3" xfId="1994"/>
    <cellStyle name="Comma 3 17 3" xfId="1995"/>
    <cellStyle name="Comma 3 17 3 2" xfId="1996"/>
    <cellStyle name="Comma 3 17 3 3" xfId="1997"/>
    <cellStyle name="Comma 3 18" xfId="1998"/>
    <cellStyle name="Comma 3 18 2" xfId="1999"/>
    <cellStyle name="Comma 3 18 2 2" xfId="2000"/>
    <cellStyle name="Comma 3 18 2 3" xfId="2001"/>
    <cellStyle name="Comma 3 18 3" xfId="2002"/>
    <cellStyle name="Comma 3 18 3 2" xfId="2003"/>
    <cellStyle name="Comma 3 18 3 3" xfId="2004"/>
    <cellStyle name="Comma 3 19" xfId="2005"/>
    <cellStyle name="Comma 3 19 2" xfId="2006"/>
    <cellStyle name="Comma 3 19 2 2" xfId="2007"/>
    <cellStyle name="Comma 3 19 2 3" xfId="2008"/>
    <cellStyle name="Comma 3 19 3" xfId="2009"/>
    <cellStyle name="Comma 3 19 3 2" xfId="2010"/>
    <cellStyle name="Comma 3 19 3 3" xfId="2011"/>
    <cellStyle name="Comma 3 2" xfId="2012"/>
    <cellStyle name="Comma 3 2 2" xfId="2013"/>
    <cellStyle name="Comma 3 2 2 2" xfId="2014"/>
    <cellStyle name="Comma 3 2 2 3" xfId="2015"/>
    <cellStyle name="Comma 3 2 3" xfId="2016"/>
    <cellStyle name="Comma 3 2 3 2" xfId="2017"/>
    <cellStyle name="Comma 3 2 3 3" xfId="2018"/>
    <cellStyle name="Comma 3 2 4" xfId="2019"/>
    <cellStyle name="Comma 3 20" xfId="2020"/>
    <cellStyle name="Comma 3 20 2" xfId="2021"/>
    <cellStyle name="Comma 3 20 3" xfId="2022"/>
    <cellStyle name="Comma 3 21" xfId="2023"/>
    <cellStyle name="Comma 3 21 2" xfId="2024"/>
    <cellStyle name="Comma 3 21 3" xfId="2025"/>
    <cellStyle name="Comma 3 22" xfId="2026"/>
    <cellStyle name="Comma 3 22 2" xfId="2027"/>
    <cellStyle name="Comma 3 22 3" xfId="2028"/>
    <cellStyle name="Comma 3 23" xfId="2029"/>
    <cellStyle name="Comma 3 24" xfId="2030"/>
    <cellStyle name="Comma 3 25" xfId="2031"/>
    <cellStyle name="Comma 3 3" xfId="2032"/>
    <cellStyle name="Comma 3 3 2" xfId="2033"/>
    <cellStyle name="Comma 3 3 2 2" xfId="2034"/>
    <cellStyle name="Comma 3 3 2 3" xfId="2035"/>
    <cellStyle name="Comma 3 3 3" xfId="2036"/>
    <cellStyle name="Comma 3 3 3 2" xfId="2037"/>
    <cellStyle name="Comma 3 3 3 3" xfId="2038"/>
    <cellStyle name="Comma 3 4" xfId="2039"/>
    <cellStyle name="Comma 3 4 2" xfId="2040"/>
    <cellStyle name="Comma 3 4 2 2" xfId="2041"/>
    <cellStyle name="Comma 3 4 2 3" xfId="2042"/>
    <cellStyle name="Comma 3 4 3" xfId="2043"/>
    <cellStyle name="Comma 3 4 3 2" xfId="2044"/>
    <cellStyle name="Comma 3 4 3 3" xfId="2045"/>
    <cellStyle name="Comma 3 5" xfId="2046"/>
    <cellStyle name="Comma 3 5 2" xfId="2047"/>
    <cellStyle name="Comma 3 5 2 2" xfId="2048"/>
    <cellStyle name="Comma 3 5 2 3" xfId="2049"/>
    <cellStyle name="Comma 3 5 3" xfId="2050"/>
    <cellStyle name="Comma 3 5 3 2" xfId="2051"/>
    <cellStyle name="Comma 3 5 3 3" xfId="2052"/>
    <cellStyle name="Comma 3 6" xfId="2053"/>
    <cellStyle name="Comma 3 6 2" xfId="2054"/>
    <cellStyle name="Comma 3 6 2 2" xfId="2055"/>
    <cellStyle name="Comma 3 6 2 3" xfId="2056"/>
    <cellStyle name="Comma 3 6 3" xfId="2057"/>
    <cellStyle name="Comma 3 6 3 2" xfId="2058"/>
    <cellStyle name="Comma 3 6 3 3" xfId="2059"/>
    <cellStyle name="Comma 3 7" xfId="2060"/>
    <cellStyle name="Comma 3 7 2" xfId="2061"/>
    <cellStyle name="Comma 3 7 2 2" xfId="2062"/>
    <cellStyle name="Comma 3 7 2 3" xfId="2063"/>
    <cellStyle name="Comma 3 7 3" xfId="2064"/>
    <cellStyle name="Comma 3 7 3 2" xfId="2065"/>
    <cellStyle name="Comma 3 7 3 3" xfId="2066"/>
    <cellStyle name="Comma 3 8" xfId="2067"/>
    <cellStyle name="Comma 3 8 2" xfId="2068"/>
    <cellStyle name="Comma 3 8 2 2" xfId="2069"/>
    <cellStyle name="Comma 3 8 2 3" xfId="2070"/>
    <cellStyle name="Comma 3 8 3" xfId="2071"/>
    <cellStyle name="Comma 3 8 3 2" xfId="2072"/>
    <cellStyle name="Comma 3 8 3 3" xfId="2073"/>
    <cellStyle name="Comma 3 9" xfId="2074"/>
    <cellStyle name="Comma 3 9 2" xfId="2075"/>
    <cellStyle name="Comma 3 9 2 2" xfId="2076"/>
    <cellStyle name="Comma 3 9 2 3" xfId="2077"/>
    <cellStyle name="Comma 3 9 3" xfId="2078"/>
    <cellStyle name="Comma 3 9 3 2" xfId="2079"/>
    <cellStyle name="Comma 3 9 3 3" xfId="2080"/>
    <cellStyle name="Comma 30" xfId="2081"/>
    <cellStyle name="Comma 31" xfId="2082"/>
    <cellStyle name="Comma 31 2" xfId="2083"/>
    <cellStyle name="Comma 32" xfId="2084"/>
    <cellStyle name="Comma 32 10" xfId="2085"/>
    <cellStyle name="Comma 32 10 2" xfId="2086"/>
    <cellStyle name="Comma 32 10 2 2" xfId="2087"/>
    <cellStyle name="Comma 32 10 2 3" xfId="2088"/>
    <cellStyle name="Comma 32 10 3" xfId="2089"/>
    <cellStyle name="Comma 32 10 3 2" xfId="2090"/>
    <cellStyle name="Comma 32 10 3 3" xfId="2091"/>
    <cellStyle name="Comma 32 10 4" xfId="2092"/>
    <cellStyle name="Comma 32 10 5" xfId="2093"/>
    <cellStyle name="Comma 32 11" xfId="2094"/>
    <cellStyle name="Comma 32 11 2" xfId="2095"/>
    <cellStyle name="Comma 32 11 3" xfId="2096"/>
    <cellStyle name="Comma 32 12" xfId="2097"/>
    <cellStyle name="Comma 32 12 2" xfId="2098"/>
    <cellStyle name="Comma 32 12 3" xfId="2099"/>
    <cellStyle name="Comma 32 13" xfId="2100"/>
    <cellStyle name="Comma 32 13 2" xfId="2101"/>
    <cellStyle name="Comma 32 13 3" xfId="2102"/>
    <cellStyle name="Comma 32 14" xfId="2103"/>
    <cellStyle name="Comma 32 15" xfId="2104"/>
    <cellStyle name="Comma 32 2" xfId="2105"/>
    <cellStyle name="Comma 32 2 2" xfId="2106"/>
    <cellStyle name="Comma 32 2 2 2" xfId="2107"/>
    <cellStyle name="Comma 32 2 2 3" xfId="2108"/>
    <cellStyle name="Comma 32 2 3" xfId="2109"/>
    <cellStyle name="Comma 32 2 3 2" xfId="2110"/>
    <cellStyle name="Comma 32 2 3 3" xfId="2111"/>
    <cellStyle name="Comma 32 2 4" xfId="2112"/>
    <cellStyle name="Comma 32 2 5" xfId="2113"/>
    <cellStyle name="Comma 32 3" xfId="2114"/>
    <cellStyle name="Comma 32 3 2" xfId="2115"/>
    <cellStyle name="Comma 32 3 2 2" xfId="2116"/>
    <cellStyle name="Comma 32 3 2 3" xfId="2117"/>
    <cellStyle name="Comma 32 3 3" xfId="2118"/>
    <cellStyle name="Comma 32 3 3 2" xfId="2119"/>
    <cellStyle name="Comma 32 3 3 3" xfId="2120"/>
    <cellStyle name="Comma 32 3 4" xfId="2121"/>
    <cellStyle name="Comma 32 3 5" xfId="2122"/>
    <cellStyle name="Comma 32 4" xfId="2123"/>
    <cellStyle name="Comma 32 4 2" xfId="2124"/>
    <cellStyle name="Comma 32 4 2 2" xfId="2125"/>
    <cellStyle name="Comma 32 4 2 3" xfId="2126"/>
    <cellStyle name="Comma 32 4 3" xfId="2127"/>
    <cellStyle name="Comma 32 4 3 2" xfId="2128"/>
    <cellStyle name="Comma 32 4 3 3" xfId="2129"/>
    <cellStyle name="Comma 32 4 4" xfId="2130"/>
    <cellStyle name="Comma 32 4 5" xfId="2131"/>
    <cellStyle name="Comma 32 5" xfId="2132"/>
    <cellStyle name="Comma 32 5 2" xfId="2133"/>
    <cellStyle name="Comma 32 5 2 2" xfId="2134"/>
    <cellStyle name="Comma 32 5 2 3" xfId="2135"/>
    <cellStyle name="Comma 32 5 3" xfId="2136"/>
    <cellStyle name="Comma 32 5 3 2" xfId="2137"/>
    <cellStyle name="Comma 32 5 3 3" xfId="2138"/>
    <cellStyle name="Comma 32 5 4" xfId="2139"/>
    <cellStyle name="Comma 32 5 5" xfId="2140"/>
    <cellStyle name="Comma 32 6" xfId="2141"/>
    <cellStyle name="Comma 32 6 2" xfId="2142"/>
    <cellStyle name="Comma 32 6 2 2" xfId="2143"/>
    <cellStyle name="Comma 32 6 2 3" xfId="2144"/>
    <cellStyle name="Comma 32 6 3" xfId="2145"/>
    <cellStyle name="Comma 32 6 3 2" xfId="2146"/>
    <cellStyle name="Comma 32 6 3 3" xfId="2147"/>
    <cellStyle name="Comma 32 6 4" xfId="2148"/>
    <cellStyle name="Comma 32 6 5" xfId="2149"/>
    <cellStyle name="Comma 32 7" xfId="2150"/>
    <cellStyle name="Comma 32 7 2" xfId="2151"/>
    <cellStyle name="Comma 32 7 2 2" xfId="2152"/>
    <cellStyle name="Comma 32 7 2 3" xfId="2153"/>
    <cellStyle name="Comma 32 7 3" xfId="2154"/>
    <cellStyle name="Comma 32 7 3 2" xfId="2155"/>
    <cellStyle name="Comma 32 7 3 3" xfId="2156"/>
    <cellStyle name="Comma 32 7 4" xfId="2157"/>
    <cellStyle name="Comma 32 7 5" xfId="2158"/>
    <cellStyle name="Comma 32 8" xfId="2159"/>
    <cellStyle name="Comma 32 8 2" xfId="2160"/>
    <cellStyle name="Comma 32 8 2 2" xfId="2161"/>
    <cellStyle name="Comma 32 8 2 3" xfId="2162"/>
    <cellStyle name="Comma 32 8 3" xfId="2163"/>
    <cellStyle name="Comma 32 8 3 2" xfId="2164"/>
    <cellStyle name="Comma 32 8 3 3" xfId="2165"/>
    <cellStyle name="Comma 32 8 4" xfId="2166"/>
    <cellStyle name="Comma 32 8 5" xfId="2167"/>
    <cellStyle name="Comma 32 9" xfId="2168"/>
    <cellStyle name="Comma 32 9 2" xfId="2169"/>
    <cellStyle name="Comma 32 9 2 2" xfId="2170"/>
    <cellStyle name="Comma 32 9 2 3" xfId="2171"/>
    <cellStyle name="Comma 32 9 3" xfId="2172"/>
    <cellStyle name="Comma 32 9 3 2" xfId="2173"/>
    <cellStyle name="Comma 32 9 3 3" xfId="2174"/>
    <cellStyle name="Comma 32 9 4" xfId="2175"/>
    <cellStyle name="Comma 32 9 5" xfId="2176"/>
    <cellStyle name="Comma 33" xfId="2177"/>
    <cellStyle name="Comma 33 2" xfId="2178"/>
    <cellStyle name="Comma 34" xfId="2179"/>
    <cellStyle name="Comma 35" xfId="2180"/>
    <cellStyle name="Comma 35 2" xfId="2181"/>
    <cellStyle name="Comma 36" xfId="2182"/>
    <cellStyle name="Comma 36 10" xfId="2183"/>
    <cellStyle name="Comma 36 10 2" xfId="2184"/>
    <cellStyle name="Comma 36 10 3" xfId="2185"/>
    <cellStyle name="Comma 36 11" xfId="2186"/>
    <cellStyle name="Comma 36 11 2" xfId="2187"/>
    <cellStyle name="Comma 36 11 3" xfId="2188"/>
    <cellStyle name="Comma 36 12" xfId="2189"/>
    <cellStyle name="Comma 36 12 2" xfId="2190"/>
    <cellStyle name="Comma 36 12 3" xfId="2191"/>
    <cellStyle name="Comma 36 13" xfId="2192"/>
    <cellStyle name="Comma 36 13 2" xfId="2193"/>
    <cellStyle name="Comma 36 13 3" xfId="2194"/>
    <cellStyle name="Comma 36 2" xfId="2195"/>
    <cellStyle name="Comma 36 2 2" xfId="2196"/>
    <cellStyle name="Comma 36 2 3" xfId="2197"/>
    <cellStyle name="Comma 36 3" xfId="2198"/>
    <cellStyle name="Comma 36 3 2" xfId="2199"/>
    <cellStyle name="Comma 36 3 3" xfId="2200"/>
    <cellStyle name="Comma 36 4" xfId="2201"/>
    <cellStyle name="Comma 36 4 2" xfId="2202"/>
    <cellStyle name="Comma 36 4 3" xfId="2203"/>
    <cellStyle name="Comma 36 5" xfId="2204"/>
    <cellStyle name="Comma 36 5 2" xfId="2205"/>
    <cellStyle name="Comma 36 5 3" xfId="2206"/>
    <cellStyle name="Comma 36 6" xfId="2207"/>
    <cellStyle name="Comma 36 6 2" xfId="2208"/>
    <cellStyle name="Comma 36 6 3" xfId="2209"/>
    <cellStyle name="Comma 36 7" xfId="2210"/>
    <cellStyle name="Comma 36 7 2" xfId="2211"/>
    <cellStyle name="Comma 36 7 3" xfId="2212"/>
    <cellStyle name="Comma 36 8" xfId="2213"/>
    <cellStyle name="Comma 36 8 2" xfId="2214"/>
    <cellStyle name="Comma 36 8 3" xfId="2215"/>
    <cellStyle name="Comma 36 9" xfId="2216"/>
    <cellStyle name="Comma 36 9 2" xfId="2217"/>
    <cellStyle name="Comma 36 9 3" xfId="2218"/>
    <cellStyle name="Comma 37" xfId="2219"/>
    <cellStyle name="Comma 37 2" xfId="2220"/>
    <cellStyle name="Comma 38" xfId="2221"/>
    <cellStyle name="Comma 39" xfId="2222"/>
    <cellStyle name="Comma 39 10" xfId="2223"/>
    <cellStyle name="Comma 39 10 2" xfId="2224"/>
    <cellStyle name="Comma 39 10 3" xfId="2225"/>
    <cellStyle name="Comma 39 11" xfId="2226"/>
    <cellStyle name="Comma 39 11 2" xfId="2227"/>
    <cellStyle name="Comma 39 11 3" xfId="2228"/>
    <cellStyle name="Comma 39 12" xfId="2229"/>
    <cellStyle name="Comma 39 12 2" xfId="2230"/>
    <cellStyle name="Comma 39 12 3" xfId="2231"/>
    <cellStyle name="Comma 39 13" xfId="2232"/>
    <cellStyle name="Comma 39 13 2" xfId="2233"/>
    <cellStyle name="Comma 39 13 3" xfId="2234"/>
    <cellStyle name="Comma 39 14" xfId="2235"/>
    <cellStyle name="Comma 39 2" xfId="2236"/>
    <cellStyle name="Comma 39 2 2" xfId="2237"/>
    <cellStyle name="Comma 39 2 3" xfId="2238"/>
    <cellStyle name="Comma 39 3" xfId="2239"/>
    <cellStyle name="Comma 39 3 2" xfId="2240"/>
    <cellStyle name="Comma 39 3 3" xfId="2241"/>
    <cellStyle name="Comma 39 4" xfId="2242"/>
    <cellStyle name="Comma 39 4 2" xfId="2243"/>
    <cellStyle name="Comma 39 4 3" xfId="2244"/>
    <cellStyle name="Comma 39 5" xfId="2245"/>
    <cellStyle name="Comma 39 5 2" xfId="2246"/>
    <cellStyle name="Comma 39 5 3" xfId="2247"/>
    <cellStyle name="Comma 39 6" xfId="2248"/>
    <cellStyle name="Comma 39 6 2" xfId="2249"/>
    <cellStyle name="Comma 39 6 3" xfId="2250"/>
    <cellStyle name="Comma 39 7" xfId="2251"/>
    <cellStyle name="Comma 39 7 2" xfId="2252"/>
    <cellStyle name="Comma 39 7 3" xfId="2253"/>
    <cellStyle name="Comma 39 8" xfId="2254"/>
    <cellStyle name="Comma 39 8 2" xfId="2255"/>
    <cellStyle name="Comma 39 8 3" xfId="2256"/>
    <cellStyle name="Comma 39 9" xfId="2257"/>
    <cellStyle name="Comma 39 9 2" xfId="2258"/>
    <cellStyle name="Comma 39 9 3" xfId="2259"/>
    <cellStyle name="Comma 4" xfId="2260"/>
    <cellStyle name="Comma 4 10" xfId="2261"/>
    <cellStyle name="Comma 4 10 2" xfId="2262"/>
    <cellStyle name="Comma 4 10 2 2" xfId="2263"/>
    <cellStyle name="Comma 4 10 2 3" xfId="2264"/>
    <cellStyle name="Comma 4 10 3" xfId="2265"/>
    <cellStyle name="Comma 4 10 3 2" xfId="2266"/>
    <cellStyle name="Comma 4 10 3 3" xfId="2267"/>
    <cellStyle name="Comma 4 11" xfId="2268"/>
    <cellStyle name="Comma 4 11 2" xfId="2269"/>
    <cellStyle name="Comma 4 11 2 2" xfId="2270"/>
    <cellStyle name="Comma 4 11 2 3" xfId="2271"/>
    <cellStyle name="Comma 4 11 3" xfId="2272"/>
    <cellStyle name="Comma 4 11 3 2" xfId="2273"/>
    <cellStyle name="Comma 4 11 3 3" xfId="2274"/>
    <cellStyle name="Comma 4 12" xfId="2275"/>
    <cellStyle name="Comma 4 12 2" xfId="2276"/>
    <cellStyle name="Comma 4 12 2 2" xfId="2277"/>
    <cellStyle name="Comma 4 12 2 3" xfId="2278"/>
    <cellStyle name="Comma 4 12 3" xfId="2279"/>
    <cellStyle name="Comma 4 12 3 2" xfId="2280"/>
    <cellStyle name="Comma 4 12 3 3" xfId="2281"/>
    <cellStyle name="Comma 4 13" xfId="2282"/>
    <cellStyle name="Comma 4 13 2" xfId="2283"/>
    <cellStyle name="Comma 4 13 2 2" xfId="2284"/>
    <cellStyle name="Comma 4 13 2 3" xfId="2285"/>
    <cellStyle name="Comma 4 13 3" xfId="2286"/>
    <cellStyle name="Comma 4 13 3 2" xfId="2287"/>
    <cellStyle name="Comma 4 13 3 3" xfId="2288"/>
    <cellStyle name="Comma 4 14" xfId="2289"/>
    <cellStyle name="Comma 4 14 2" xfId="2290"/>
    <cellStyle name="Comma 4 14 2 2" xfId="2291"/>
    <cellStyle name="Comma 4 14 2 3" xfId="2292"/>
    <cellStyle name="Comma 4 14 3" xfId="2293"/>
    <cellStyle name="Comma 4 14 3 2" xfId="2294"/>
    <cellStyle name="Comma 4 14 3 3" xfId="2295"/>
    <cellStyle name="Comma 4 15" xfId="2296"/>
    <cellStyle name="Comma 4 15 2" xfId="2297"/>
    <cellStyle name="Comma 4 15 2 2" xfId="2298"/>
    <cellStyle name="Comma 4 15 2 3" xfId="2299"/>
    <cellStyle name="Comma 4 15 3" xfId="2300"/>
    <cellStyle name="Comma 4 15 3 2" xfId="2301"/>
    <cellStyle name="Comma 4 15 3 3" xfId="2302"/>
    <cellStyle name="Comma 4 16" xfId="2303"/>
    <cellStyle name="Comma 4 16 2" xfId="2304"/>
    <cellStyle name="Comma 4 16 2 2" xfId="2305"/>
    <cellStyle name="Comma 4 16 2 3" xfId="2306"/>
    <cellStyle name="Comma 4 16 3" xfId="2307"/>
    <cellStyle name="Comma 4 16 3 2" xfId="2308"/>
    <cellStyle name="Comma 4 16 3 3" xfId="2309"/>
    <cellStyle name="Comma 4 17" xfId="2310"/>
    <cellStyle name="Comma 4 17 2" xfId="2311"/>
    <cellStyle name="Comma 4 17 2 2" xfId="2312"/>
    <cellStyle name="Comma 4 17 2 3" xfId="2313"/>
    <cellStyle name="Comma 4 17 3" xfId="2314"/>
    <cellStyle name="Comma 4 17 3 2" xfId="2315"/>
    <cellStyle name="Comma 4 17 3 3" xfId="2316"/>
    <cellStyle name="Comma 4 18" xfId="2317"/>
    <cellStyle name="Comma 4 18 2" xfId="2318"/>
    <cellStyle name="Comma 4 18 2 2" xfId="2319"/>
    <cellStyle name="Comma 4 18 2 3" xfId="2320"/>
    <cellStyle name="Comma 4 18 3" xfId="2321"/>
    <cellStyle name="Comma 4 18 3 2" xfId="2322"/>
    <cellStyle name="Comma 4 18 3 3" xfId="2323"/>
    <cellStyle name="Comma 4 19" xfId="2324"/>
    <cellStyle name="Comma 4 19 2" xfId="2325"/>
    <cellStyle name="Comma 4 19 2 2" xfId="2326"/>
    <cellStyle name="Comma 4 19 2 3" xfId="2327"/>
    <cellStyle name="Comma 4 19 3" xfId="2328"/>
    <cellStyle name="Comma 4 19 3 2" xfId="2329"/>
    <cellStyle name="Comma 4 19 3 3" xfId="2330"/>
    <cellStyle name="Comma 4 2" xfId="2331"/>
    <cellStyle name="Comma 4 2 2" xfId="2332"/>
    <cellStyle name="Comma 4 2 2 2" xfId="2333"/>
    <cellStyle name="Comma 4 2 2 3" xfId="2334"/>
    <cellStyle name="Comma 4 2 3" xfId="2335"/>
    <cellStyle name="Comma 4 2 3 2" xfId="2336"/>
    <cellStyle name="Comma 4 2 3 3" xfId="2337"/>
    <cellStyle name="Comma 4 20" xfId="2338"/>
    <cellStyle name="Comma 4 20 2" xfId="2339"/>
    <cellStyle name="Comma 4 20 3" xfId="2340"/>
    <cellStyle name="Comma 4 21" xfId="2341"/>
    <cellStyle name="Comma 4 21 2" xfId="2342"/>
    <cellStyle name="Comma 4 21 3" xfId="2343"/>
    <cellStyle name="Comma 4 22" xfId="2344"/>
    <cellStyle name="Comma 4 22 2" xfId="2345"/>
    <cellStyle name="Comma 4 22 3" xfId="2346"/>
    <cellStyle name="Comma 4 23" xfId="2347"/>
    <cellStyle name="Comma 4 24" xfId="2348"/>
    <cellStyle name="Comma 4 3" xfId="2349"/>
    <cellStyle name="Comma 4 3 2" xfId="2350"/>
    <cellStyle name="Comma 4 3 2 2" xfId="2351"/>
    <cellStyle name="Comma 4 3 2 3" xfId="2352"/>
    <cellStyle name="Comma 4 3 3" xfId="2353"/>
    <cellStyle name="Comma 4 3 3 2" xfId="2354"/>
    <cellStyle name="Comma 4 3 3 3" xfId="2355"/>
    <cellStyle name="Comma 4 4" xfId="2356"/>
    <cellStyle name="Comma 4 4 2" xfId="2357"/>
    <cellStyle name="Comma 4 4 2 2" xfId="2358"/>
    <cellStyle name="Comma 4 4 2 3" xfId="2359"/>
    <cellStyle name="Comma 4 4 3" xfId="2360"/>
    <cellStyle name="Comma 4 4 3 2" xfId="2361"/>
    <cellStyle name="Comma 4 4 3 3" xfId="2362"/>
    <cellStyle name="Comma 4 5" xfId="2363"/>
    <cellStyle name="Comma 4 5 2" xfId="2364"/>
    <cellStyle name="Comma 4 5 2 2" xfId="2365"/>
    <cellStyle name="Comma 4 5 2 3" xfId="2366"/>
    <cellStyle name="Comma 4 5 3" xfId="2367"/>
    <cellStyle name="Comma 4 5 3 2" xfId="2368"/>
    <cellStyle name="Comma 4 5 3 3" xfId="2369"/>
    <cellStyle name="Comma 4 6" xfId="2370"/>
    <cellStyle name="Comma 4 6 2" xfId="2371"/>
    <cellStyle name="Comma 4 6 2 2" xfId="2372"/>
    <cellStyle name="Comma 4 6 2 3" xfId="2373"/>
    <cellStyle name="Comma 4 6 3" xfId="2374"/>
    <cellStyle name="Comma 4 6 3 2" xfId="2375"/>
    <cellStyle name="Comma 4 6 3 3" xfId="2376"/>
    <cellStyle name="Comma 4 7" xfId="2377"/>
    <cellStyle name="Comma 4 7 2" xfId="2378"/>
    <cellStyle name="Comma 4 7 2 2" xfId="2379"/>
    <cellStyle name="Comma 4 7 2 3" xfId="2380"/>
    <cellStyle name="Comma 4 7 3" xfId="2381"/>
    <cellStyle name="Comma 4 7 3 2" xfId="2382"/>
    <cellStyle name="Comma 4 7 3 3" xfId="2383"/>
    <cellStyle name="Comma 4 8" xfId="2384"/>
    <cellStyle name="Comma 4 8 2" xfId="2385"/>
    <cellStyle name="Comma 4 8 2 2" xfId="2386"/>
    <cellStyle name="Comma 4 8 2 3" xfId="2387"/>
    <cellStyle name="Comma 4 8 3" xfId="2388"/>
    <cellStyle name="Comma 4 8 3 2" xfId="2389"/>
    <cellStyle name="Comma 4 8 3 3" xfId="2390"/>
    <cellStyle name="Comma 4 9" xfId="2391"/>
    <cellStyle name="Comma 4 9 2" xfId="2392"/>
    <cellStyle name="Comma 4 9 2 2" xfId="2393"/>
    <cellStyle name="Comma 4 9 2 3" xfId="2394"/>
    <cellStyle name="Comma 4 9 3" xfId="2395"/>
    <cellStyle name="Comma 4 9 3 2" xfId="2396"/>
    <cellStyle name="Comma 4 9 3 3" xfId="2397"/>
    <cellStyle name="Comma 40" xfId="2398"/>
    <cellStyle name="Comma 41" xfId="2399"/>
    <cellStyle name="Comma 41 2" xfId="2400"/>
    <cellStyle name="Comma 42" xfId="2401"/>
    <cellStyle name="Comma 43" xfId="2402"/>
    <cellStyle name="Comma 44" xfId="2403"/>
    <cellStyle name="Comma 45" xfId="2404"/>
    <cellStyle name="Comma 46" xfId="2405"/>
    <cellStyle name="Comma 47" xfId="2406"/>
    <cellStyle name="Comma 48" xfId="2407"/>
    <cellStyle name="Comma 49" xfId="2408"/>
    <cellStyle name="Comma 5" xfId="2409"/>
    <cellStyle name="Comma 5 10" xfId="2410"/>
    <cellStyle name="Comma 5 10 2" xfId="2411"/>
    <cellStyle name="Comma 5 10 2 2" xfId="2412"/>
    <cellStyle name="Comma 5 10 2 3" xfId="2413"/>
    <cellStyle name="Comma 5 10 3" xfId="2414"/>
    <cellStyle name="Comma 5 10 3 2" xfId="2415"/>
    <cellStyle name="Comma 5 10 3 3" xfId="2416"/>
    <cellStyle name="Comma 5 11" xfId="2417"/>
    <cellStyle name="Comma 5 11 2" xfId="2418"/>
    <cellStyle name="Comma 5 11 2 2" xfId="2419"/>
    <cellStyle name="Comma 5 11 2 3" xfId="2420"/>
    <cellStyle name="Comma 5 11 3" xfId="2421"/>
    <cellStyle name="Comma 5 11 3 2" xfId="2422"/>
    <cellStyle name="Comma 5 11 3 3" xfId="2423"/>
    <cellStyle name="Comma 5 12" xfId="2424"/>
    <cellStyle name="Comma 5 12 2" xfId="2425"/>
    <cellStyle name="Comma 5 12 2 2" xfId="2426"/>
    <cellStyle name="Comma 5 12 2 3" xfId="2427"/>
    <cellStyle name="Comma 5 12 3" xfId="2428"/>
    <cellStyle name="Comma 5 12 3 2" xfId="2429"/>
    <cellStyle name="Comma 5 12 3 3" xfId="2430"/>
    <cellStyle name="Comma 5 13" xfId="2431"/>
    <cellStyle name="Comma 5 13 2" xfId="2432"/>
    <cellStyle name="Comma 5 13 2 2" xfId="2433"/>
    <cellStyle name="Comma 5 13 2 3" xfId="2434"/>
    <cellStyle name="Comma 5 13 3" xfId="2435"/>
    <cellStyle name="Comma 5 13 3 2" xfId="2436"/>
    <cellStyle name="Comma 5 13 3 3" xfId="2437"/>
    <cellStyle name="Comma 5 14" xfId="2438"/>
    <cellStyle name="Comma 5 14 2" xfId="2439"/>
    <cellStyle name="Comma 5 14 2 2" xfId="2440"/>
    <cellStyle name="Comma 5 14 2 3" xfId="2441"/>
    <cellStyle name="Comma 5 14 3" xfId="2442"/>
    <cellStyle name="Comma 5 14 3 2" xfId="2443"/>
    <cellStyle name="Comma 5 14 3 3" xfId="2444"/>
    <cellStyle name="Comma 5 15" xfId="2445"/>
    <cellStyle name="Comma 5 15 2" xfId="2446"/>
    <cellStyle name="Comma 5 15 2 2" xfId="2447"/>
    <cellStyle name="Comma 5 15 2 3" xfId="2448"/>
    <cellStyle name="Comma 5 15 3" xfId="2449"/>
    <cellStyle name="Comma 5 15 3 2" xfId="2450"/>
    <cellStyle name="Comma 5 15 3 3" xfId="2451"/>
    <cellStyle name="Comma 5 16" xfId="2452"/>
    <cellStyle name="Comma 5 16 2" xfId="2453"/>
    <cellStyle name="Comma 5 16 2 2" xfId="2454"/>
    <cellStyle name="Comma 5 16 2 3" xfId="2455"/>
    <cellStyle name="Comma 5 16 3" xfId="2456"/>
    <cellStyle name="Comma 5 16 3 2" xfId="2457"/>
    <cellStyle name="Comma 5 16 3 3" xfId="2458"/>
    <cellStyle name="Comma 5 17" xfId="2459"/>
    <cellStyle name="Comma 5 17 2" xfId="2460"/>
    <cellStyle name="Comma 5 17 2 2" xfId="2461"/>
    <cellStyle name="Comma 5 17 2 3" xfId="2462"/>
    <cellStyle name="Comma 5 17 3" xfId="2463"/>
    <cellStyle name="Comma 5 17 3 2" xfId="2464"/>
    <cellStyle name="Comma 5 17 3 3" xfId="2465"/>
    <cellStyle name="Comma 5 18" xfId="2466"/>
    <cellStyle name="Comma 5 18 2" xfId="2467"/>
    <cellStyle name="Comma 5 18 2 2" xfId="2468"/>
    <cellStyle name="Comma 5 18 2 3" xfId="2469"/>
    <cellStyle name="Comma 5 18 3" xfId="2470"/>
    <cellStyle name="Comma 5 18 3 2" xfId="2471"/>
    <cellStyle name="Comma 5 18 3 3" xfId="2472"/>
    <cellStyle name="Comma 5 19" xfId="2473"/>
    <cellStyle name="Comma 5 19 2" xfId="2474"/>
    <cellStyle name="Comma 5 19 2 2" xfId="2475"/>
    <cellStyle name="Comma 5 19 2 3" xfId="2476"/>
    <cellStyle name="Comma 5 19 3" xfId="2477"/>
    <cellStyle name="Comma 5 19 3 2" xfId="2478"/>
    <cellStyle name="Comma 5 19 3 3" xfId="2479"/>
    <cellStyle name="Comma 5 2" xfId="2480"/>
    <cellStyle name="Comma 5 2 2" xfId="2481"/>
    <cellStyle name="Comma 5 2 2 2" xfId="2482"/>
    <cellStyle name="Comma 5 2 2 3" xfId="2483"/>
    <cellStyle name="Comma 5 2 3" xfId="2484"/>
    <cellStyle name="Comma 5 2 3 2" xfId="2485"/>
    <cellStyle name="Comma 5 2 3 3" xfId="2486"/>
    <cellStyle name="Comma 5 20" xfId="2487"/>
    <cellStyle name="Comma 5 20 2" xfId="2488"/>
    <cellStyle name="Comma 5 20 3" xfId="2489"/>
    <cellStyle name="Comma 5 21" xfId="2490"/>
    <cellStyle name="Comma 5 21 2" xfId="2491"/>
    <cellStyle name="Comma 5 21 3" xfId="2492"/>
    <cellStyle name="Comma 5 22" xfId="2493"/>
    <cellStyle name="Comma 5 22 2" xfId="2494"/>
    <cellStyle name="Comma 5 22 3" xfId="2495"/>
    <cellStyle name="Comma 5 23" xfId="2496"/>
    <cellStyle name="Comma 5 24" xfId="2497"/>
    <cellStyle name="Comma 5 3" xfId="2498"/>
    <cellStyle name="Comma 5 3 2" xfId="2499"/>
    <cellStyle name="Comma 5 3 2 2" xfId="2500"/>
    <cellStyle name="Comma 5 3 2 3" xfId="2501"/>
    <cellStyle name="Comma 5 3 3" xfId="2502"/>
    <cellStyle name="Comma 5 3 3 2" xfId="2503"/>
    <cellStyle name="Comma 5 3 3 3" xfId="2504"/>
    <cellStyle name="Comma 5 4" xfId="2505"/>
    <cellStyle name="Comma 5 4 2" xfId="2506"/>
    <cellStyle name="Comma 5 4 2 2" xfId="2507"/>
    <cellStyle name="Comma 5 4 2 3" xfId="2508"/>
    <cellStyle name="Comma 5 4 3" xfId="2509"/>
    <cellStyle name="Comma 5 4 3 2" xfId="2510"/>
    <cellStyle name="Comma 5 4 3 3" xfId="2511"/>
    <cellStyle name="Comma 5 5" xfId="2512"/>
    <cellStyle name="Comma 5 5 2" xfId="2513"/>
    <cellStyle name="Comma 5 5 2 2" xfId="2514"/>
    <cellStyle name="Comma 5 5 2 3" xfId="2515"/>
    <cellStyle name="Comma 5 5 3" xfId="2516"/>
    <cellStyle name="Comma 5 5 3 2" xfId="2517"/>
    <cellStyle name="Comma 5 5 3 3" xfId="2518"/>
    <cellStyle name="Comma 5 6" xfId="2519"/>
    <cellStyle name="Comma 5 6 2" xfId="2520"/>
    <cellStyle name="Comma 5 6 2 2" xfId="2521"/>
    <cellStyle name="Comma 5 6 2 3" xfId="2522"/>
    <cellStyle name="Comma 5 6 3" xfId="2523"/>
    <cellStyle name="Comma 5 6 3 2" xfId="2524"/>
    <cellStyle name="Comma 5 6 3 3" xfId="2525"/>
    <cellStyle name="Comma 5 7" xfId="2526"/>
    <cellStyle name="Comma 5 7 2" xfId="2527"/>
    <cellStyle name="Comma 5 7 2 2" xfId="2528"/>
    <cellStyle name="Comma 5 7 2 3" xfId="2529"/>
    <cellStyle name="Comma 5 7 3" xfId="2530"/>
    <cellStyle name="Comma 5 7 3 2" xfId="2531"/>
    <cellStyle name="Comma 5 7 3 3" xfId="2532"/>
    <cellStyle name="Comma 5 8" xfId="2533"/>
    <cellStyle name="Comma 5 8 2" xfId="2534"/>
    <cellStyle name="Comma 5 8 2 2" xfId="2535"/>
    <cellStyle name="Comma 5 8 2 3" xfId="2536"/>
    <cellStyle name="Comma 5 8 3" xfId="2537"/>
    <cellStyle name="Comma 5 8 3 2" xfId="2538"/>
    <cellStyle name="Comma 5 8 3 3" xfId="2539"/>
    <cellStyle name="Comma 5 9" xfId="2540"/>
    <cellStyle name="Comma 5 9 2" xfId="2541"/>
    <cellStyle name="Comma 5 9 2 2" xfId="2542"/>
    <cellStyle name="Comma 5 9 2 3" xfId="2543"/>
    <cellStyle name="Comma 5 9 3" xfId="2544"/>
    <cellStyle name="Comma 5 9 3 2" xfId="2545"/>
    <cellStyle name="Comma 5 9 3 3" xfId="2546"/>
    <cellStyle name="Comma 50" xfId="2547"/>
    <cellStyle name="Comma 51" xfId="2548"/>
    <cellStyle name="Comma 52" xfId="2549"/>
    <cellStyle name="Comma 53" xfId="2550"/>
    <cellStyle name="Comma 55" xfId="2551"/>
    <cellStyle name="Comma 57" xfId="2552"/>
    <cellStyle name="Comma 59" xfId="2553"/>
    <cellStyle name="Comma 6" xfId="2554"/>
    <cellStyle name="Comma 6 2" xfId="2555"/>
    <cellStyle name="Comma 6 2 2" xfId="2556"/>
    <cellStyle name="Comma 6 2 3" xfId="2557"/>
    <cellStyle name="Comma 6 2 4" xfId="2558"/>
    <cellStyle name="Comma 6 3" xfId="2559"/>
    <cellStyle name="Comma 6 3 2" xfId="2560"/>
    <cellStyle name="Comma 6 3 3" xfId="2561"/>
    <cellStyle name="Comma 6 3 4" xfId="2562"/>
    <cellStyle name="Comma 6 4" xfId="2563"/>
    <cellStyle name="Comma 6 5" xfId="2564"/>
    <cellStyle name="Comma 6 6" xfId="2565"/>
    <cellStyle name="Comma 6 7" xfId="2566"/>
    <cellStyle name="Comma 61" xfId="2567"/>
    <cellStyle name="Comma 63" xfId="2568"/>
    <cellStyle name="Comma 65" xfId="2569"/>
    <cellStyle name="Comma 7" xfId="2570"/>
    <cellStyle name="Comma 7 2" xfId="2571"/>
    <cellStyle name="Comma 7 3" xfId="2572"/>
    <cellStyle name="Comma 7 4" xfId="2573"/>
    <cellStyle name="Comma 7 5" xfId="2574"/>
    <cellStyle name="Comma 7 6" xfId="2575"/>
    <cellStyle name="Comma 8" xfId="2576"/>
    <cellStyle name="Comma 8 2" xfId="2577"/>
    <cellStyle name="Comma 8 3" xfId="2578"/>
    <cellStyle name="Comma 8 4" xfId="2579"/>
    <cellStyle name="Comma 9" xfId="2580"/>
    <cellStyle name="Comma 9 10" xfId="2581"/>
    <cellStyle name="Comma 9 10 2" xfId="2582"/>
    <cellStyle name="Comma 9 10 2 2" xfId="2583"/>
    <cellStyle name="Comma 9 10 2 3" xfId="2584"/>
    <cellStyle name="Comma 9 10 3" xfId="2585"/>
    <cellStyle name="Comma 9 10 3 2" xfId="2586"/>
    <cellStyle name="Comma 9 10 3 3" xfId="2587"/>
    <cellStyle name="Comma 9 11" xfId="2588"/>
    <cellStyle name="Comma 9 12" xfId="2589"/>
    <cellStyle name="Comma 9 13" xfId="2590"/>
    <cellStyle name="Comma 9 14" xfId="2591"/>
    <cellStyle name="Comma 9 2" xfId="2592"/>
    <cellStyle name="Comma 9 2 2" xfId="2593"/>
    <cellStyle name="Comma 9 2 2 2" xfId="2594"/>
    <cellStyle name="Comma 9 2 2 3" xfId="2595"/>
    <cellStyle name="Comma 9 2 3" xfId="2596"/>
    <cellStyle name="Comma 9 2 3 2" xfId="2597"/>
    <cellStyle name="Comma 9 2 3 3" xfId="2598"/>
    <cellStyle name="Comma 9 3" xfId="2599"/>
    <cellStyle name="Comma 9 3 2" xfId="2600"/>
    <cellStyle name="Comma 9 3 2 2" xfId="2601"/>
    <cellStyle name="Comma 9 3 2 3" xfId="2602"/>
    <cellStyle name="Comma 9 3 3" xfId="2603"/>
    <cellStyle name="Comma 9 3 3 2" xfId="2604"/>
    <cellStyle name="Comma 9 3 3 3" xfId="2605"/>
    <cellStyle name="Comma 9 4" xfId="2606"/>
    <cellStyle name="Comma 9 4 2" xfId="2607"/>
    <cellStyle name="Comma 9 4 2 2" xfId="2608"/>
    <cellStyle name="Comma 9 4 2 3" xfId="2609"/>
    <cellStyle name="Comma 9 4 3" xfId="2610"/>
    <cellStyle name="Comma 9 4 3 2" xfId="2611"/>
    <cellStyle name="Comma 9 4 3 3" xfId="2612"/>
    <cellStyle name="Comma 9 5" xfId="2613"/>
    <cellStyle name="Comma 9 5 2" xfId="2614"/>
    <cellStyle name="Comma 9 5 2 2" xfId="2615"/>
    <cellStyle name="Comma 9 5 2 3" xfId="2616"/>
    <cellStyle name="Comma 9 5 3" xfId="2617"/>
    <cellStyle name="Comma 9 5 3 2" xfId="2618"/>
    <cellStyle name="Comma 9 5 3 3" xfId="2619"/>
    <cellStyle name="Comma 9 6" xfId="2620"/>
    <cellStyle name="Comma 9 6 2" xfId="2621"/>
    <cellStyle name="Comma 9 6 2 2" xfId="2622"/>
    <cellStyle name="Comma 9 6 2 3" xfId="2623"/>
    <cellStyle name="Comma 9 6 3" xfId="2624"/>
    <cellStyle name="Comma 9 6 3 2" xfId="2625"/>
    <cellStyle name="Comma 9 6 3 3" xfId="2626"/>
    <cellStyle name="Comma 9 7" xfId="2627"/>
    <cellStyle name="Comma 9 7 2" xfId="2628"/>
    <cellStyle name="Comma 9 7 2 2" xfId="2629"/>
    <cellStyle name="Comma 9 7 2 3" xfId="2630"/>
    <cellStyle name="Comma 9 7 3" xfId="2631"/>
    <cellStyle name="Comma 9 7 3 2" xfId="2632"/>
    <cellStyle name="Comma 9 7 3 3" xfId="2633"/>
    <cellStyle name="Comma 9 8" xfId="2634"/>
    <cellStyle name="Comma 9 8 2" xfId="2635"/>
    <cellStyle name="Comma 9 8 2 2" xfId="2636"/>
    <cellStyle name="Comma 9 8 2 3" xfId="2637"/>
    <cellStyle name="Comma 9 8 3" xfId="2638"/>
    <cellStyle name="Comma 9 8 3 2" xfId="2639"/>
    <cellStyle name="Comma 9 8 3 3" xfId="2640"/>
    <cellStyle name="Comma 9 9" xfId="2641"/>
    <cellStyle name="Comma 9 9 2" xfId="2642"/>
    <cellStyle name="Comma 9 9 2 2" xfId="2643"/>
    <cellStyle name="Comma 9 9 2 3" xfId="2644"/>
    <cellStyle name="Comma 9 9 3" xfId="2645"/>
    <cellStyle name="Comma 9 9 3 2" xfId="2646"/>
    <cellStyle name="Comma 9 9 3 3" xfId="2647"/>
    <cellStyle name="Explanatory Text 2" xfId="2648"/>
    <cellStyle name="Explanatory Text 2 2" xfId="2649"/>
    <cellStyle name="Explanatory Text 2 2 2" xfId="2650"/>
    <cellStyle name="Explanatory Text 2 2 2 2" xfId="2651"/>
    <cellStyle name="Explanatory Text 2 2 2 3" xfId="2652"/>
    <cellStyle name="Explanatory Text 2 2 3" xfId="2653"/>
    <cellStyle name="Explanatory Text 2 2 3 2" xfId="2654"/>
    <cellStyle name="Explanatory Text 2 2 3 3" xfId="2655"/>
    <cellStyle name="Explanatory Text 2 3" xfId="2656"/>
    <cellStyle name="Explanatory Text 2 3 2" xfId="2657"/>
    <cellStyle name="Explanatory Text 2 3 3" xfId="2658"/>
    <cellStyle name="Explanatory Text 2 4" xfId="2659"/>
    <cellStyle name="Explanatory Text 2 4 2" xfId="2660"/>
    <cellStyle name="Explanatory Text 2 4 3" xfId="2661"/>
    <cellStyle name="Explanatory Text 3" xfId="2662"/>
    <cellStyle name="Explanatory Text 3 2" xfId="2663"/>
    <cellStyle name="Explanatory Text 3 3" xfId="2664"/>
    <cellStyle name="Explanatory Text 3 4" xfId="2665"/>
    <cellStyle name="Explanatory Text 4" xfId="2666"/>
    <cellStyle name="Explanatory Text 4 2" xfId="2667"/>
    <cellStyle name="Explanatory Text 4 3" xfId="2668"/>
    <cellStyle name="Explanatory Text 5" xfId="2669"/>
    <cellStyle name="Explanatory Text 6" xfId="2670"/>
    <cellStyle name="Explanatory Text 7" xfId="2671"/>
    <cellStyle name="Explanatory Text 8" xfId="2672"/>
    <cellStyle name="Good 2" xfId="2673"/>
    <cellStyle name="Good 2 2" xfId="2674"/>
    <cellStyle name="Good 2 2 2" xfId="2675"/>
    <cellStyle name="Good 2 2 2 2" xfId="2676"/>
    <cellStyle name="Good 2 2 2 3" xfId="2677"/>
    <cellStyle name="Good 2 2 3" xfId="2678"/>
    <cellStyle name="Good 2 2 3 2" xfId="2679"/>
    <cellStyle name="Good 2 2 3 3" xfId="2680"/>
    <cellStyle name="Good 2 3" xfId="2681"/>
    <cellStyle name="Good 2 3 2" xfId="2682"/>
    <cellStyle name="Good 2 3 3" xfId="2683"/>
    <cellStyle name="Good 2 4" xfId="2684"/>
    <cellStyle name="Good 2 4 2" xfId="2685"/>
    <cellStyle name="Good 2 4 3" xfId="2686"/>
    <cellStyle name="Good 3" xfId="2687"/>
    <cellStyle name="Good 3 2" xfId="2688"/>
    <cellStyle name="Good 3 3" xfId="2689"/>
    <cellStyle name="Good 3 4" xfId="2690"/>
    <cellStyle name="Good 4" xfId="2691"/>
    <cellStyle name="Good 4 2" xfId="2692"/>
    <cellStyle name="Good 4 3" xfId="2693"/>
    <cellStyle name="Good 5" xfId="2694"/>
    <cellStyle name="Good 6" xfId="2695"/>
    <cellStyle name="Good 7" xfId="2696"/>
    <cellStyle name="Good 8" xfId="2697"/>
    <cellStyle name="Heading 1 2" xfId="2698"/>
    <cellStyle name="Heading 1 2 2" xfId="2699"/>
    <cellStyle name="Heading 1 2 2 2" xfId="2700"/>
    <cellStyle name="Heading 1 2 2 2 2" xfId="2701"/>
    <cellStyle name="Heading 1 2 2 2 3" xfId="2702"/>
    <cellStyle name="Heading 1 2 2 3" xfId="2703"/>
    <cellStyle name="Heading 1 2 2 3 2" xfId="2704"/>
    <cellStyle name="Heading 1 2 2 3 3" xfId="2705"/>
    <cellStyle name="Heading 1 2 3" xfId="2706"/>
    <cellStyle name="Heading 1 2 3 2" xfId="2707"/>
    <cellStyle name="Heading 1 2 3 3" xfId="2708"/>
    <cellStyle name="Heading 1 2 4" xfId="2709"/>
    <cellStyle name="Heading 1 2 4 2" xfId="2710"/>
    <cellStyle name="Heading 1 2 4 3" xfId="2711"/>
    <cellStyle name="Heading 1 3" xfId="2712"/>
    <cellStyle name="Heading 1 3 2" xfId="2713"/>
    <cellStyle name="Heading 1 3 3" xfId="2714"/>
    <cellStyle name="Heading 1 3 4" xfId="2715"/>
    <cellStyle name="Heading 1 4" xfId="2716"/>
    <cellStyle name="Heading 1 4 2" xfId="2717"/>
    <cellStyle name="Heading 1 4 3" xfId="2718"/>
    <cellStyle name="Heading 1 5" xfId="2719"/>
    <cellStyle name="Heading 1 6" xfId="2720"/>
    <cellStyle name="Heading 1 7" xfId="2721"/>
    <cellStyle name="Heading 1 8" xfId="2722"/>
    <cellStyle name="Heading 2 2" xfId="2723"/>
    <cellStyle name="Heading 2 2 2" xfId="2724"/>
    <cellStyle name="Heading 2 2 2 2" xfId="2725"/>
    <cellStyle name="Heading 2 2 2 2 2" xfId="2726"/>
    <cellStyle name="Heading 2 2 2 2 3" xfId="2727"/>
    <cellStyle name="Heading 2 2 2 3" xfId="2728"/>
    <cellStyle name="Heading 2 2 2 3 2" xfId="2729"/>
    <cellStyle name="Heading 2 2 2 3 3" xfId="2730"/>
    <cellStyle name="Heading 2 2 3" xfId="2731"/>
    <cellStyle name="Heading 2 2 3 2" xfId="2732"/>
    <cellStyle name="Heading 2 2 3 3" xfId="2733"/>
    <cellStyle name="Heading 2 2 4" xfId="2734"/>
    <cellStyle name="Heading 2 2 4 2" xfId="2735"/>
    <cellStyle name="Heading 2 2 4 3" xfId="2736"/>
    <cellStyle name="Heading 2 3" xfId="2737"/>
    <cellStyle name="Heading 2 3 2" xfId="2738"/>
    <cellStyle name="Heading 2 3 3" xfId="2739"/>
    <cellStyle name="Heading 2 3 4" xfId="2740"/>
    <cellStyle name="Heading 2 4" xfId="2741"/>
    <cellStyle name="Heading 2 4 2" xfId="2742"/>
    <cellStyle name="Heading 2 4 3" xfId="2743"/>
    <cellStyle name="Heading 2 5" xfId="2744"/>
    <cellStyle name="Heading 2 6" xfId="2745"/>
    <cellStyle name="Heading 2 7" xfId="2746"/>
    <cellStyle name="Heading 2 8" xfId="2747"/>
    <cellStyle name="Heading 3 2" xfId="2748"/>
    <cellStyle name="Heading 3 2 2" xfId="2749"/>
    <cellStyle name="Heading 3 2 2 2" xfId="2750"/>
    <cellStyle name="Heading 3 2 2 2 2" xfId="2751"/>
    <cellStyle name="Heading 3 2 2 2 3" xfId="2752"/>
    <cellStyle name="Heading 3 2 2 3" xfId="2753"/>
    <cellStyle name="Heading 3 2 2 3 2" xfId="2754"/>
    <cellStyle name="Heading 3 2 2 3 3" xfId="2755"/>
    <cellStyle name="Heading 3 2 3" xfId="2756"/>
    <cellStyle name="Heading 3 2 3 2" xfId="2757"/>
    <cellStyle name="Heading 3 2 3 3" xfId="2758"/>
    <cellStyle name="Heading 3 2 4" xfId="2759"/>
    <cellStyle name="Heading 3 2 4 2" xfId="2760"/>
    <cellStyle name="Heading 3 2 4 3" xfId="2761"/>
    <cellStyle name="Heading 3 3" xfId="2762"/>
    <cellStyle name="Heading 3 3 2" xfId="2763"/>
    <cellStyle name="Heading 3 3 3" xfId="2764"/>
    <cellStyle name="Heading 3 3 4" xfId="2765"/>
    <cellStyle name="Heading 3 4" xfId="2766"/>
    <cellStyle name="Heading 3 4 2" xfId="2767"/>
    <cellStyle name="Heading 3 4 3" xfId="2768"/>
    <cellStyle name="Heading 3 5" xfId="2769"/>
    <cellStyle name="Heading 3 6" xfId="2770"/>
    <cellStyle name="Heading 3 7" xfId="2771"/>
    <cellStyle name="Heading 3 8" xfId="2772"/>
    <cellStyle name="Heading 4 2" xfId="2773"/>
    <cellStyle name="Heading 4 2 2" xfId="2774"/>
    <cellStyle name="Heading 4 2 2 2" xfId="2775"/>
    <cellStyle name="Heading 4 2 2 2 2" xfId="2776"/>
    <cellStyle name="Heading 4 2 2 2 3" xfId="2777"/>
    <cellStyle name="Heading 4 2 2 3" xfId="2778"/>
    <cellStyle name="Heading 4 2 2 3 2" xfId="2779"/>
    <cellStyle name="Heading 4 2 2 3 3" xfId="2780"/>
    <cellStyle name="Heading 4 2 3" xfId="2781"/>
    <cellStyle name="Heading 4 2 3 2" xfId="2782"/>
    <cellStyle name="Heading 4 2 3 3" xfId="2783"/>
    <cellStyle name="Heading 4 2 4" xfId="2784"/>
    <cellStyle name="Heading 4 2 4 2" xfId="2785"/>
    <cellStyle name="Heading 4 2 4 3" xfId="2786"/>
    <cellStyle name="Heading 4 3" xfId="2787"/>
    <cellStyle name="Heading 4 3 2" xfId="2788"/>
    <cellStyle name="Heading 4 3 3" xfId="2789"/>
    <cellStyle name="Heading 4 3 4" xfId="2790"/>
    <cellStyle name="Heading 4 4" xfId="2791"/>
    <cellStyle name="Heading 4 4 2" xfId="2792"/>
    <cellStyle name="Heading 4 4 3" xfId="2793"/>
    <cellStyle name="Heading 4 5" xfId="2794"/>
    <cellStyle name="Heading 4 6" xfId="2795"/>
    <cellStyle name="Heading 4 7" xfId="2796"/>
    <cellStyle name="Heading 4 8" xfId="2797"/>
    <cellStyle name="Hyperlink" xfId="40253" builtinId="8"/>
    <cellStyle name="Hyperlink 2" xfId="2798"/>
    <cellStyle name="Hyperlink 3" xfId="2799"/>
    <cellStyle name="Input 2" xfId="2800"/>
    <cellStyle name="Input 2 2" xfId="2801"/>
    <cellStyle name="Input 2 2 2" xfId="2802"/>
    <cellStyle name="Input 2 2 2 2" xfId="2803"/>
    <cellStyle name="Input 2 2 2 3" xfId="2804"/>
    <cellStyle name="Input 2 2 3" xfId="2805"/>
    <cellStyle name="Input 2 2 3 2" xfId="2806"/>
    <cellStyle name="Input 2 2 3 3" xfId="2807"/>
    <cellStyle name="Input 2 3" xfId="2808"/>
    <cellStyle name="Input 2 3 2" xfId="2809"/>
    <cellStyle name="Input 2 3 3" xfId="2810"/>
    <cellStyle name="Input 2 4" xfId="2811"/>
    <cellStyle name="Input 2 4 2" xfId="2812"/>
    <cellStyle name="Input 2 4 3" xfId="2813"/>
    <cellStyle name="Input 3" xfId="2814"/>
    <cellStyle name="Input 3 2" xfId="2815"/>
    <cellStyle name="Input 3 3" xfId="2816"/>
    <cellStyle name="Input 3 4" xfId="2817"/>
    <cellStyle name="Input 4" xfId="2818"/>
    <cellStyle name="Input 4 2" xfId="2819"/>
    <cellStyle name="Input 4 3" xfId="2820"/>
    <cellStyle name="Input 5" xfId="2821"/>
    <cellStyle name="Input 6" xfId="2822"/>
    <cellStyle name="Input 7" xfId="2823"/>
    <cellStyle name="Input 8" xfId="2824"/>
    <cellStyle name="Linked Cell 2" xfId="2825"/>
    <cellStyle name="Linked Cell 2 2" xfId="2826"/>
    <cellStyle name="Linked Cell 2 2 2" xfId="2827"/>
    <cellStyle name="Linked Cell 2 2 2 2" xfId="2828"/>
    <cellStyle name="Linked Cell 2 2 2 3" xfId="2829"/>
    <cellStyle name="Linked Cell 2 2 3" xfId="2830"/>
    <cellStyle name="Linked Cell 2 2 3 2" xfId="2831"/>
    <cellStyle name="Linked Cell 2 2 3 3" xfId="2832"/>
    <cellStyle name="Linked Cell 2 3" xfId="2833"/>
    <cellStyle name="Linked Cell 2 3 2" xfId="2834"/>
    <cellStyle name="Linked Cell 2 3 3" xfId="2835"/>
    <cellStyle name="Linked Cell 2 4" xfId="2836"/>
    <cellStyle name="Linked Cell 2 4 2" xfId="2837"/>
    <cellStyle name="Linked Cell 2 4 3" xfId="2838"/>
    <cellStyle name="Linked Cell 3" xfId="2839"/>
    <cellStyle name="Linked Cell 3 2" xfId="2840"/>
    <cellStyle name="Linked Cell 3 3" xfId="2841"/>
    <cellStyle name="Linked Cell 3 4" xfId="2842"/>
    <cellStyle name="Linked Cell 4" xfId="2843"/>
    <cellStyle name="Linked Cell 4 2" xfId="2844"/>
    <cellStyle name="Linked Cell 4 3" xfId="2845"/>
    <cellStyle name="Linked Cell 5" xfId="2846"/>
    <cellStyle name="Linked Cell 6" xfId="2847"/>
    <cellStyle name="Linked Cell 7" xfId="2848"/>
    <cellStyle name="Linked Cell 8" xfId="2849"/>
    <cellStyle name="Neutral 2" xfId="2850"/>
    <cellStyle name="Neutral 2 2" xfId="2851"/>
    <cellStyle name="Neutral 2 2 2" xfId="2852"/>
    <cellStyle name="Neutral 2 2 2 2" xfId="2853"/>
    <cellStyle name="Neutral 2 2 2 3" xfId="2854"/>
    <cellStyle name="Neutral 2 2 3" xfId="2855"/>
    <cellStyle name="Neutral 2 2 3 2" xfId="2856"/>
    <cellStyle name="Neutral 2 2 3 3" xfId="2857"/>
    <cellStyle name="Neutral 2 3" xfId="2858"/>
    <cellStyle name="Neutral 2 3 2" xfId="2859"/>
    <cellStyle name="Neutral 2 3 3" xfId="2860"/>
    <cellStyle name="Neutral 2 4" xfId="2861"/>
    <cellStyle name="Neutral 2 4 2" xfId="2862"/>
    <cellStyle name="Neutral 2 4 3" xfId="2863"/>
    <cellStyle name="Neutral 3" xfId="2864"/>
    <cellStyle name="Neutral 3 2" xfId="2865"/>
    <cellStyle name="Neutral 3 3" xfId="2866"/>
    <cellStyle name="Neutral 3 4" xfId="2867"/>
    <cellStyle name="Neutral 4" xfId="2868"/>
    <cellStyle name="Neutral 4 2" xfId="2869"/>
    <cellStyle name="Neutral 4 3" xfId="2870"/>
    <cellStyle name="Neutral 5" xfId="2871"/>
    <cellStyle name="Neutral 6" xfId="2872"/>
    <cellStyle name="Neutral 7" xfId="2873"/>
    <cellStyle name="Neutral 8" xfId="2874"/>
    <cellStyle name="Normal" xfId="0" builtinId="0"/>
    <cellStyle name="Normal 10" xfId="1"/>
    <cellStyle name="Normal 10 10" xfId="2875"/>
    <cellStyle name="Normal 10 10 2" xfId="2876"/>
    <cellStyle name="Normal 10 10 2 2" xfId="2877"/>
    <cellStyle name="Normal 10 10 2 3" xfId="2878"/>
    <cellStyle name="Normal 10 10 3" xfId="2879"/>
    <cellStyle name="Normal 10 10 3 2" xfId="2880"/>
    <cellStyle name="Normal 10 10 3 3" xfId="2881"/>
    <cellStyle name="Normal 10 10 4" xfId="2882"/>
    <cellStyle name="Normal 10 10 5" xfId="2883"/>
    <cellStyle name="Normal 10 11" xfId="2884"/>
    <cellStyle name="Normal 10 11 2" xfId="2885"/>
    <cellStyle name="Normal 10 11 2 2" xfId="2886"/>
    <cellStyle name="Normal 10 11 2 3" xfId="2887"/>
    <cellStyle name="Normal 10 11 3" xfId="2888"/>
    <cellStyle name="Normal 10 11 3 2" xfId="2889"/>
    <cellStyle name="Normal 10 11 3 3" xfId="2890"/>
    <cellStyle name="Normal 10 11 4" xfId="2891"/>
    <cellStyle name="Normal 10 12" xfId="2892"/>
    <cellStyle name="Normal 10 12 2" xfId="2893"/>
    <cellStyle name="Normal 10 12 2 2" xfId="2894"/>
    <cellStyle name="Normal 10 12 2 3" xfId="2895"/>
    <cellStyle name="Normal 10 12 3" xfId="2896"/>
    <cellStyle name="Normal 10 12 3 2" xfId="2897"/>
    <cellStyle name="Normal 10 12 3 3" xfId="2898"/>
    <cellStyle name="Normal 10 12 4" xfId="2899"/>
    <cellStyle name="Normal 10 13" xfId="2900"/>
    <cellStyle name="Normal 10 13 2" xfId="2901"/>
    <cellStyle name="Normal 10 13 2 2" xfId="2902"/>
    <cellStyle name="Normal 10 13 2 3" xfId="2903"/>
    <cellStyle name="Normal 10 13 3" xfId="2904"/>
    <cellStyle name="Normal 10 13 3 2" xfId="2905"/>
    <cellStyle name="Normal 10 13 3 3" xfId="2906"/>
    <cellStyle name="Normal 10 13 4" xfId="2907"/>
    <cellStyle name="Normal 10 14" xfId="2908"/>
    <cellStyle name="Normal 10 14 2" xfId="2909"/>
    <cellStyle name="Normal 10 14 2 2" xfId="2910"/>
    <cellStyle name="Normal 10 14 2 3" xfId="2911"/>
    <cellStyle name="Normal 10 14 3" xfId="2912"/>
    <cellStyle name="Normal 10 14 3 2" xfId="2913"/>
    <cellStyle name="Normal 10 14 3 3" xfId="2914"/>
    <cellStyle name="Normal 10 14 4" xfId="2915"/>
    <cellStyle name="Normal 10 15" xfId="2916"/>
    <cellStyle name="Normal 10 15 2" xfId="2917"/>
    <cellStyle name="Normal 10 15 2 2" xfId="2918"/>
    <cellStyle name="Normal 10 15 2 3" xfId="2919"/>
    <cellStyle name="Normal 10 15 3" xfId="2920"/>
    <cellStyle name="Normal 10 15 3 2" xfId="2921"/>
    <cellStyle name="Normal 10 15 3 3" xfId="2922"/>
    <cellStyle name="Normal 10 15 4" xfId="2923"/>
    <cellStyle name="Normal 10 16" xfId="2924"/>
    <cellStyle name="Normal 10 16 2" xfId="2925"/>
    <cellStyle name="Normal 10 16 2 2" xfId="2926"/>
    <cellStyle name="Normal 10 16 2 3" xfId="2927"/>
    <cellStyle name="Normal 10 16 3" xfId="2928"/>
    <cellStyle name="Normal 10 16 3 2" xfId="2929"/>
    <cellStyle name="Normal 10 16 3 3" xfId="2930"/>
    <cellStyle name="Normal 10 16 4" xfId="2931"/>
    <cellStyle name="Normal 10 17" xfId="2932"/>
    <cellStyle name="Normal 10 17 2" xfId="2933"/>
    <cellStyle name="Normal 10 17 2 2" xfId="2934"/>
    <cellStyle name="Normal 10 17 2 3" xfId="2935"/>
    <cellStyle name="Normal 10 17 3" xfId="2936"/>
    <cellStyle name="Normal 10 17 3 2" xfId="2937"/>
    <cellStyle name="Normal 10 17 3 3" xfId="2938"/>
    <cellStyle name="Normal 10 17 4" xfId="2939"/>
    <cellStyle name="Normal 10 18" xfId="2940"/>
    <cellStyle name="Normal 10 18 2" xfId="2941"/>
    <cellStyle name="Normal 10 18 2 2" xfId="2942"/>
    <cellStyle name="Normal 10 18 2 3" xfId="2943"/>
    <cellStyle name="Normal 10 18 3" xfId="2944"/>
    <cellStyle name="Normal 10 18 3 2" xfId="2945"/>
    <cellStyle name="Normal 10 18 3 3" xfId="2946"/>
    <cellStyle name="Normal 10 18 4" xfId="2947"/>
    <cellStyle name="Normal 10 19" xfId="2948"/>
    <cellStyle name="Normal 10 19 2" xfId="2949"/>
    <cellStyle name="Normal 10 19 2 2" xfId="2950"/>
    <cellStyle name="Normal 10 19 2 3" xfId="2951"/>
    <cellStyle name="Normal 10 19 3" xfId="2952"/>
    <cellStyle name="Normal 10 19 3 2" xfId="2953"/>
    <cellStyle name="Normal 10 19 3 3" xfId="2954"/>
    <cellStyle name="Normal 10 19 4" xfId="2955"/>
    <cellStyle name="Normal 10 2" xfId="2956"/>
    <cellStyle name="Normal 10 2 2" xfId="2957"/>
    <cellStyle name="Normal 10 2 2 2" xfId="2958"/>
    <cellStyle name="Normal 10 2 2 3" xfId="2959"/>
    <cellStyle name="Normal 10 2 2 4" xfId="2960"/>
    <cellStyle name="Normal 10 2 3" xfId="2961"/>
    <cellStyle name="Normal 10 2 3 2" xfId="2962"/>
    <cellStyle name="Normal 10 2 3 3" xfId="2963"/>
    <cellStyle name="Normal 10 2 4" xfId="2964"/>
    <cellStyle name="Normal 10 20" xfId="2965"/>
    <cellStyle name="Normal 10 20 2" xfId="2966"/>
    <cellStyle name="Normal 10 20 3" xfId="2967"/>
    <cellStyle name="Normal 10 21" xfId="2968"/>
    <cellStyle name="Normal 10 21 2" xfId="2969"/>
    <cellStyle name="Normal 10 21 3" xfId="2970"/>
    <cellStyle name="Normal 10 22" xfId="2971"/>
    <cellStyle name="Normal 10 22 2" xfId="2972"/>
    <cellStyle name="Normal 10 22 3" xfId="2973"/>
    <cellStyle name="Normal 10 23" xfId="2974"/>
    <cellStyle name="Normal 10 24" xfId="2975"/>
    <cellStyle name="Normal 10 3" xfId="2976"/>
    <cellStyle name="Normal 10 3 2" xfId="2977"/>
    <cellStyle name="Normal 10 3 2 2" xfId="2978"/>
    <cellStyle name="Normal 10 3 2 3" xfId="2979"/>
    <cellStyle name="Normal 10 3 2 4" xfId="2980"/>
    <cellStyle name="Normal 10 3 3" xfId="2981"/>
    <cellStyle name="Normal 10 3 3 2" xfId="2982"/>
    <cellStyle name="Normal 10 3 3 3" xfId="2983"/>
    <cellStyle name="Normal 10 3 4" xfId="2984"/>
    <cellStyle name="Normal 10 4" xfId="2985"/>
    <cellStyle name="Normal 10 4 2" xfId="2986"/>
    <cellStyle name="Normal 10 4 2 2" xfId="2987"/>
    <cellStyle name="Normal 10 4 2 3" xfId="2988"/>
    <cellStyle name="Normal 10 4 2 4" xfId="2989"/>
    <cellStyle name="Normal 10 4 3" xfId="2990"/>
    <cellStyle name="Normal 10 4 3 2" xfId="2991"/>
    <cellStyle name="Normal 10 4 3 3" xfId="2992"/>
    <cellStyle name="Normal 10 4 4" xfId="2993"/>
    <cellStyle name="Normal 10 5" xfId="2994"/>
    <cellStyle name="Normal 10 5 2" xfId="2995"/>
    <cellStyle name="Normal 10 5 2 2" xfId="2996"/>
    <cellStyle name="Normal 10 5 2 3" xfId="2997"/>
    <cellStyle name="Normal 10 5 2 4" xfId="2998"/>
    <cellStyle name="Normal 10 5 3" xfId="2999"/>
    <cellStyle name="Normal 10 5 3 2" xfId="3000"/>
    <cellStyle name="Normal 10 5 3 3" xfId="3001"/>
    <cellStyle name="Normal 10 5 4" xfId="3002"/>
    <cellStyle name="Normal 10 6" xfId="3003"/>
    <cellStyle name="Normal 10 6 2" xfId="3004"/>
    <cellStyle name="Normal 10 6 2 2" xfId="3005"/>
    <cellStyle name="Normal 10 6 2 3" xfId="3006"/>
    <cellStyle name="Normal 10 6 2 4" xfId="3007"/>
    <cellStyle name="Normal 10 6 3" xfId="3008"/>
    <cellStyle name="Normal 10 6 3 2" xfId="3009"/>
    <cellStyle name="Normal 10 6 3 3" xfId="3010"/>
    <cellStyle name="Normal 10 6 4" xfId="3011"/>
    <cellStyle name="Normal 10 7" xfId="3012"/>
    <cellStyle name="Normal 10 7 2" xfId="3013"/>
    <cellStyle name="Normal 10 7 2 2" xfId="3014"/>
    <cellStyle name="Normal 10 7 2 3" xfId="3015"/>
    <cellStyle name="Normal 10 7 2 4" xfId="3016"/>
    <cellStyle name="Normal 10 7 3" xfId="3017"/>
    <cellStyle name="Normal 10 7 3 2" xfId="3018"/>
    <cellStyle name="Normal 10 7 3 3" xfId="3019"/>
    <cellStyle name="Normal 10 7 4" xfId="3020"/>
    <cellStyle name="Normal 10 8" xfId="3021"/>
    <cellStyle name="Normal 10 8 2" xfId="3022"/>
    <cellStyle name="Normal 10 8 2 2" xfId="3023"/>
    <cellStyle name="Normal 10 8 2 3" xfId="3024"/>
    <cellStyle name="Normal 10 8 2 4" xfId="3025"/>
    <cellStyle name="Normal 10 8 3" xfId="3026"/>
    <cellStyle name="Normal 10 8 3 2" xfId="3027"/>
    <cellStyle name="Normal 10 8 3 3" xfId="3028"/>
    <cellStyle name="Normal 10 8 4" xfId="3029"/>
    <cellStyle name="Normal 10 9" xfId="3030"/>
    <cellStyle name="Normal 10 9 2" xfId="3031"/>
    <cellStyle name="Normal 10 9 2 2" xfId="3032"/>
    <cellStyle name="Normal 10 9 2 3" xfId="3033"/>
    <cellStyle name="Normal 10 9 2 4" xfId="3034"/>
    <cellStyle name="Normal 10 9 3" xfId="3035"/>
    <cellStyle name="Normal 10 9 3 2" xfId="3036"/>
    <cellStyle name="Normal 10 9 3 3" xfId="3037"/>
    <cellStyle name="Normal 10 9 4" xfId="3038"/>
    <cellStyle name="Normal 100" xfId="3039"/>
    <cellStyle name="Normal 100 10" xfId="3040"/>
    <cellStyle name="Normal 100 11" xfId="3041"/>
    <cellStyle name="Normal 100 12" xfId="3042"/>
    <cellStyle name="Normal 100 13" xfId="3043"/>
    <cellStyle name="Normal 100 14" xfId="3044"/>
    <cellStyle name="Normal 100 15" xfId="3045"/>
    <cellStyle name="Normal 100 16" xfId="3046"/>
    <cellStyle name="Normal 100 17" xfId="3047"/>
    <cellStyle name="Normal 100 18" xfId="3048"/>
    <cellStyle name="Normal 100 19" xfId="3049"/>
    <cellStyle name="Normal 100 2" xfId="3050"/>
    <cellStyle name="Normal 100 2 2" xfId="3051"/>
    <cellStyle name="Normal 100 20" xfId="3052"/>
    <cellStyle name="Normal 100 21" xfId="3053"/>
    <cellStyle name="Normal 100 22" xfId="3054"/>
    <cellStyle name="Normal 100 23" xfId="3055"/>
    <cellStyle name="Normal 100 24" xfId="3056"/>
    <cellStyle name="Normal 100 25" xfId="3057"/>
    <cellStyle name="Normal 100 26" xfId="3058"/>
    <cellStyle name="Normal 100 27" xfId="3059"/>
    <cellStyle name="Normal 100 28" xfId="3060"/>
    <cellStyle name="Normal 100 29" xfId="3061"/>
    <cellStyle name="Normal 100 3" xfId="3062"/>
    <cellStyle name="Normal 100 30" xfId="3063"/>
    <cellStyle name="Normal 100 31" xfId="3064"/>
    <cellStyle name="Normal 100 32" xfId="3065"/>
    <cellStyle name="Normal 100 33" xfId="3066"/>
    <cellStyle name="Normal 100 34" xfId="3067"/>
    <cellStyle name="Normal 100 35" xfId="3068"/>
    <cellStyle name="Normal 100 36" xfId="3069"/>
    <cellStyle name="Normal 100 37" xfId="3070"/>
    <cellStyle name="Normal 100 38" xfId="3071"/>
    <cellStyle name="Normal 100 39" xfId="3072"/>
    <cellStyle name="Normal 100 4" xfId="3073"/>
    <cellStyle name="Normal 100 40" xfId="3074"/>
    <cellStyle name="Normal 100 41" xfId="3075"/>
    <cellStyle name="Normal 100 42" xfId="3076"/>
    <cellStyle name="Normal 100 43" xfId="3077"/>
    <cellStyle name="Normal 100 44" xfId="3078"/>
    <cellStyle name="Normal 100 45" xfId="3079"/>
    <cellStyle name="Normal 100 46" xfId="3080"/>
    <cellStyle name="Normal 100 47" xfId="3081"/>
    <cellStyle name="Normal 100 48" xfId="3082"/>
    <cellStyle name="Normal 100 49" xfId="3083"/>
    <cellStyle name="Normal 100 5" xfId="3084"/>
    <cellStyle name="Normal 100 50" xfId="3085"/>
    <cellStyle name="Normal 100 51" xfId="3086"/>
    <cellStyle name="Normal 100 52" xfId="3087"/>
    <cellStyle name="Normal 100 53" xfId="3088"/>
    <cellStyle name="Normal 100 54" xfId="3089"/>
    <cellStyle name="Normal 100 55" xfId="3090"/>
    <cellStyle name="Normal 100 56" xfId="3091"/>
    <cellStyle name="Normal 100 57" xfId="3092"/>
    <cellStyle name="Normal 100 58" xfId="3093"/>
    <cellStyle name="Normal 100 59" xfId="3094"/>
    <cellStyle name="Normal 100 6" xfId="3095"/>
    <cellStyle name="Normal 100 60" xfId="3096"/>
    <cellStyle name="Normal 100 61" xfId="3097"/>
    <cellStyle name="Normal 100 62" xfId="3098"/>
    <cellStyle name="Normal 100 63" xfId="3099"/>
    <cellStyle name="Normal 100 64" xfId="3100"/>
    <cellStyle name="Normal 100 65" xfId="3101"/>
    <cellStyle name="Normal 100 66" xfId="3102"/>
    <cellStyle name="Normal 100 67" xfId="3103"/>
    <cellStyle name="Normal 100 68" xfId="3104"/>
    <cellStyle name="Normal 100 69" xfId="3105"/>
    <cellStyle name="Normal 100 7" xfId="3106"/>
    <cellStyle name="Normal 100 70" xfId="3107"/>
    <cellStyle name="Normal 100 8" xfId="3108"/>
    <cellStyle name="Normal 100 9" xfId="3109"/>
    <cellStyle name="Normal 101" xfId="3110"/>
    <cellStyle name="Normal 101 10" xfId="3111"/>
    <cellStyle name="Normal 101 10 2" xfId="3112"/>
    <cellStyle name="Normal 101 10 3" xfId="3113"/>
    <cellStyle name="Normal 101 11" xfId="3114"/>
    <cellStyle name="Normal 101 11 2" xfId="3115"/>
    <cellStyle name="Normal 101 11 3" xfId="3116"/>
    <cellStyle name="Normal 101 12" xfId="3117"/>
    <cellStyle name="Normal 101 12 2" xfId="3118"/>
    <cellStyle name="Normal 101 12 3" xfId="3119"/>
    <cellStyle name="Normal 101 13" xfId="3120"/>
    <cellStyle name="Normal 101 13 2" xfId="3121"/>
    <cellStyle name="Normal 101 13 3" xfId="3122"/>
    <cellStyle name="Normal 101 14" xfId="3123"/>
    <cellStyle name="Normal 101 2" xfId="3124"/>
    <cellStyle name="Normal 101 2 2" xfId="3125"/>
    <cellStyle name="Normal 101 2 3" xfId="3126"/>
    <cellStyle name="Normal 101 3" xfId="3127"/>
    <cellStyle name="Normal 101 3 2" xfId="3128"/>
    <cellStyle name="Normal 101 3 3" xfId="3129"/>
    <cellStyle name="Normal 101 4" xfId="3130"/>
    <cellStyle name="Normal 101 4 2" xfId="3131"/>
    <cellStyle name="Normal 101 4 3" xfId="3132"/>
    <cellStyle name="Normal 101 5" xfId="3133"/>
    <cellStyle name="Normal 101 5 2" xfId="3134"/>
    <cellStyle name="Normal 101 5 3" xfId="3135"/>
    <cellStyle name="Normal 101 6" xfId="3136"/>
    <cellStyle name="Normal 101 6 2" xfId="3137"/>
    <cellStyle name="Normal 101 6 3" xfId="3138"/>
    <cellStyle name="Normal 101 7" xfId="3139"/>
    <cellStyle name="Normal 101 7 2" xfId="3140"/>
    <cellStyle name="Normal 101 7 3" xfId="3141"/>
    <cellStyle name="Normal 101 8" xfId="3142"/>
    <cellStyle name="Normal 101 8 2" xfId="3143"/>
    <cellStyle name="Normal 101 8 3" xfId="3144"/>
    <cellStyle name="Normal 101 9" xfId="3145"/>
    <cellStyle name="Normal 101 9 2" xfId="3146"/>
    <cellStyle name="Normal 101 9 3" xfId="3147"/>
    <cellStyle name="Normal 102" xfId="3148"/>
    <cellStyle name="Normal 102 10" xfId="3149"/>
    <cellStyle name="Normal 102 10 2" xfId="3150"/>
    <cellStyle name="Normal 102 10 2 2" xfId="3151"/>
    <cellStyle name="Normal 102 10 2 3" xfId="3152"/>
    <cellStyle name="Normal 102 10 3" xfId="3153"/>
    <cellStyle name="Normal 102 10 3 2" xfId="3154"/>
    <cellStyle name="Normal 102 10 3 3" xfId="3155"/>
    <cellStyle name="Normal 102 10 4" xfId="3156"/>
    <cellStyle name="Normal 102 10 5" xfId="3157"/>
    <cellStyle name="Normal 102 11" xfId="3158"/>
    <cellStyle name="Normal 102 11 2" xfId="3159"/>
    <cellStyle name="Normal 102 11 3" xfId="3160"/>
    <cellStyle name="Normal 102 11 4" xfId="3161"/>
    <cellStyle name="Normal 102 12" xfId="3162"/>
    <cellStyle name="Normal 102 12 2" xfId="3163"/>
    <cellStyle name="Normal 102 12 3" xfId="3164"/>
    <cellStyle name="Normal 102 12 4" xfId="3165"/>
    <cellStyle name="Normal 102 13" xfId="3166"/>
    <cellStyle name="Normal 102 13 2" xfId="3167"/>
    <cellStyle name="Normal 102 13 3" xfId="3168"/>
    <cellStyle name="Normal 102 13 4" xfId="3169"/>
    <cellStyle name="Normal 102 14" xfId="3170"/>
    <cellStyle name="Normal 102 14 2" xfId="3171"/>
    <cellStyle name="Normal 102 15" xfId="3172"/>
    <cellStyle name="Normal 102 16" xfId="3173"/>
    <cellStyle name="Normal 102 17" xfId="3174"/>
    <cellStyle name="Normal 102 18" xfId="3175"/>
    <cellStyle name="Normal 102 19" xfId="3176"/>
    <cellStyle name="Normal 102 2" xfId="3177"/>
    <cellStyle name="Normal 102 2 2" xfId="3178"/>
    <cellStyle name="Normal 102 2 2 2" xfId="3179"/>
    <cellStyle name="Normal 102 2 2 3" xfId="3180"/>
    <cellStyle name="Normal 102 2 3" xfId="3181"/>
    <cellStyle name="Normal 102 2 3 2" xfId="3182"/>
    <cellStyle name="Normal 102 2 3 3" xfId="3183"/>
    <cellStyle name="Normal 102 2 4" xfId="3184"/>
    <cellStyle name="Normal 102 2 5" xfId="3185"/>
    <cellStyle name="Normal 102 20" xfId="3186"/>
    <cellStyle name="Normal 102 21" xfId="3187"/>
    <cellStyle name="Normal 102 22" xfId="3188"/>
    <cellStyle name="Normal 102 23" xfId="3189"/>
    <cellStyle name="Normal 102 24" xfId="3190"/>
    <cellStyle name="Normal 102 25" xfId="3191"/>
    <cellStyle name="Normal 102 26" xfId="3192"/>
    <cellStyle name="Normal 102 27" xfId="3193"/>
    <cellStyle name="Normal 102 28" xfId="3194"/>
    <cellStyle name="Normal 102 29" xfId="3195"/>
    <cellStyle name="Normal 102 3" xfId="3196"/>
    <cellStyle name="Normal 102 3 2" xfId="3197"/>
    <cellStyle name="Normal 102 3 2 2" xfId="3198"/>
    <cellStyle name="Normal 102 3 2 3" xfId="3199"/>
    <cellStyle name="Normal 102 3 3" xfId="3200"/>
    <cellStyle name="Normal 102 3 3 2" xfId="3201"/>
    <cellStyle name="Normal 102 3 3 3" xfId="3202"/>
    <cellStyle name="Normal 102 3 4" xfId="3203"/>
    <cellStyle name="Normal 102 3 5" xfId="3204"/>
    <cellStyle name="Normal 102 30" xfId="3205"/>
    <cellStyle name="Normal 102 31" xfId="3206"/>
    <cellStyle name="Normal 102 32" xfId="3207"/>
    <cellStyle name="Normal 102 33" xfId="3208"/>
    <cellStyle name="Normal 102 34" xfId="3209"/>
    <cellStyle name="Normal 102 35" xfId="3210"/>
    <cellStyle name="Normal 102 36" xfId="3211"/>
    <cellStyle name="Normal 102 37" xfId="3212"/>
    <cellStyle name="Normal 102 38" xfId="3213"/>
    <cellStyle name="Normal 102 39" xfId="3214"/>
    <cellStyle name="Normal 102 4" xfId="3215"/>
    <cellStyle name="Normal 102 4 2" xfId="3216"/>
    <cellStyle name="Normal 102 4 2 2" xfId="3217"/>
    <cellStyle name="Normal 102 4 2 3" xfId="3218"/>
    <cellStyle name="Normal 102 4 3" xfId="3219"/>
    <cellStyle name="Normal 102 4 3 2" xfId="3220"/>
    <cellStyle name="Normal 102 4 3 3" xfId="3221"/>
    <cellStyle name="Normal 102 4 4" xfId="3222"/>
    <cellStyle name="Normal 102 4 5" xfId="3223"/>
    <cellStyle name="Normal 102 40" xfId="3224"/>
    <cellStyle name="Normal 102 41" xfId="3225"/>
    <cellStyle name="Normal 102 42" xfId="3226"/>
    <cellStyle name="Normal 102 43" xfId="3227"/>
    <cellStyle name="Normal 102 44" xfId="3228"/>
    <cellStyle name="Normal 102 45" xfId="3229"/>
    <cellStyle name="Normal 102 46" xfId="3230"/>
    <cellStyle name="Normal 102 47" xfId="3231"/>
    <cellStyle name="Normal 102 48" xfId="3232"/>
    <cellStyle name="Normal 102 49" xfId="3233"/>
    <cellStyle name="Normal 102 5" xfId="3234"/>
    <cellStyle name="Normal 102 5 2" xfId="3235"/>
    <cellStyle name="Normal 102 5 2 2" xfId="3236"/>
    <cellStyle name="Normal 102 5 2 3" xfId="3237"/>
    <cellStyle name="Normal 102 5 3" xfId="3238"/>
    <cellStyle name="Normal 102 5 3 2" xfId="3239"/>
    <cellStyle name="Normal 102 5 3 3" xfId="3240"/>
    <cellStyle name="Normal 102 5 4" xfId="3241"/>
    <cellStyle name="Normal 102 5 5" xfId="3242"/>
    <cellStyle name="Normal 102 50" xfId="3243"/>
    <cellStyle name="Normal 102 51" xfId="3244"/>
    <cellStyle name="Normal 102 52" xfId="3245"/>
    <cellStyle name="Normal 102 53" xfId="3246"/>
    <cellStyle name="Normal 102 54" xfId="3247"/>
    <cellStyle name="Normal 102 55" xfId="3248"/>
    <cellStyle name="Normal 102 56" xfId="3249"/>
    <cellStyle name="Normal 102 57" xfId="3250"/>
    <cellStyle name="Normal 102 58" xfId="3251"/>
    <cellStyle name="Normal 102 59" xfId="3252"/>
    <cellStyle name="Normal 102 6" xfId="3253"/>
    <cellStyle name="Normal 102 6 2" xfId="3254"/>
    <cellStyle name="Normal 102 6 2 2" xfId="3255"/>
    <cellStyle name="Normal 102 6 2 3" xfId="3256"/>
    <cellStyle name="Normal 102 6 3" xfId="3257"/>
    <cellStyle name="Normal 102 6 3 2" xfId="3258"/>
    <cellStyle name="Normal 102 6 3 3" xfId="3259"/>
    <cellStyle name="Normal 102 6 4" xfId="3260"/>
    <cellStyle name="Normal 102 6 5" xfId="3261"/>
    <cellStyle name="Normal 102 60" xfId="3262"/>
    <cellStyle name="Normal 102 61" xfId="3263"/>
    <cellStyle name="Normal 102 62" xfId="3264"/>
    <cellStyle name="Normal 102 63" xfId="3265"/>
    <cellStyle name="Normal 102 64" xfId="3266"/>
    <cellStyle name="Normal 102 65" xfId="3267"/>
    <cellStyle name="Normal 102 66" xfId="3268"/>
    <cellStyle name="Normal 102 67" xfId="3269"/>
    <cellStyle name="Normal 102 68" xfId="3270"/>
    <cellStyle name="Normal 102 69" xfId="3271"/>
    <cellStyle name="Normal 102 7" xfId="3272"/>
    <cellStyle name="Normal 102 7 2" xfId="3273"/>
    <cellStyle name="Normal 102 7 2 2" xfId="3274"/>
    <cellStyle name="Normal 102 7 2 3" xfId="3275"/>
    <cellStyle name="Normal 102 7 3" xfId="3276"/>
    <cellStyle name="Normal 102 7 3 2" xfId="3277"/>
    <cellStyle name="Normal 102 7 3 3" xfId="3278"/>
    <cellStyle name="Normal 102 7 4" xfId="3279"/>
    <cellStyle name="Normal 102 7 5" xfId="3280"/>
    <cellStyle name="Normal 102 70" xfId="3281"/>
    <cellStyle name="Normal 102 8" xfId="3282"/>
    <cellStyle name="Normal 102 8 2" xfId="3283"/>
    <cellStyle name="Normal 102 8 2 2" xfId="3284"/>
    <cellStyle name="Normal 102 8 2 3" xfId="3285"/>
    <cellStyle name="Normal 102 8 3" xfId="3286"/>
    <cellStyle name="Normal 102 8 3 2" xfId="3287"/>
    <cellStyle name="Normal 102 8 3 3" xfId="3288"/>
    <cellStyle name="Normal 102 8 4" xfId="3289"/>
    <cellStyle name="Normal 102 8 5" xfId="3290"/>
    <cellStyle name="Normal 102 9" xfId="3291"/>
    <cellStyle name="Normal 102 9 2" xfId="3292"/>
    <cellStyle name="Normal 102 9 2 2" xfId="3293"/>
    <cellStyle name="Normal 102 9 2 3" xfId="3294"/>
    <cellStyle name="Normal 102 9 3" xfId="3295"/>
    <cellStyle name="Normal 102 9 3 2" xfId="3296"/>
    <cellStyle name="Normal 102 9 3 3" xfId="3297"/>
    <cellStyle name="Normal 102 9 4" xfId="3298"/>
    <cellStyle name="Normal 102 9 5" xfId="3299"/>
    <cellStyle name="Normal 103" xfId="3300"/>
    <cellStyle name="Normal 103 10" xfId="3301"/>
    <cellStyle name="Normal 103 10 2" xfId="3302"/>
    <cellStyle name="Normal 103 10 2 2" xfId="3303"/>
    <cellStyle name="Normal 103 10 2 3" xfId="3304"/>
    <cellStyle name="Normal 103 10 3" xfId="3305"/>
    <cellStyle name="Normal 103 10 3 2" xfId="3306"/>
    <cellStyle name="Normal 103 10 3 3" xfId="3307"/>
    <cellStyle name="Normal 103 10 4" xfId="3308"/>
    <cellStyle name="Normal 103 11" xfId="3309"/>
    <cellStyle name="Normal 103 11 2" xfId="3310"/>
    <cellStyle name="Normal 103 11 3" xfId="3311"/>
    <cellStyle name="Normal 103 12" xfId="3312"/>
    <cellStyle name="Normal 103 12 2" xfId="3313"/>
    <cellStyle name="Normal 103 12 3" xfId="3314"/>
    <cellStyle name="Normal 103 13" xfId="3315"/>
    <cellStyle name="Normal 103 13 2" xfId="3316"/>
    <cellStyle name="Normal 103 13 3" xfId="3317"/>
    <cellStyle name="Normal 103 14" xfId="3318"/>
    <cellStyle name="Normal 103 2" xfId="3319"/>
    <cellStyle name="Normal 103 2 2" xfId="3320"/>
    <cellStyle name="Normal 103 2 2 2" xfId="3321"/>
    <cellStyle name="Normal 103 2 2 3" xfId="3322"/>
    <cellStyle name="Normal 103 2 3" xfId="3323"/>
    <cellStyle name="Normal 103 2 3 2" xfId="3324"/>
    <cellStyle name="Normal 103 2 3 3" xfId="3325"/>
    <cellStyle name="Normal 103 2 4" xfId="3326"/>
    <cellStyle name="Normal 103 3" xfId="3327"/>
    <cellStyle name="Normal 103 3 2" xfId="3328"/>
    <cellStyle name="Normal 103 3 2 2" xfId="3329"/>
    <cellStyle name="Normal 103 3 2 3" xfId="3330"/>
    <cellStyle name="Normal 103 3 3" xfId="3331"/>
    <cellStyle name="Normal 103 3 3 2" xfId="3332"/>
    <cellStyle name="Normal 103 3 3 3" xfId="3333"/>
    <cellStyle name="Normal 103 3 4" xfId="3334"/>
    <cellStyle name="Normal 103 4" xfId="3335"/>
    <cellStyle name="Normal 103 4 2" xfId="3336"/>
    <cellStyle name="Normal 103 4 2 2" xfId="3337"/>
    <cellStyle name="Normal 103 4 2 3" xfId="3338"/>
    <cellStyle name="Normal 103 4 3" xfId="3339"/>
    <cellStyle name="Normal 103 4 3 2" xfId="3340"/>
    <cellStyle name="Normal 103 4 3 3" xfId="3341"/>
    <cellStyle name="Normal 103 4 4" xfId="3342"/>
    <cellStyle name="Normal 103 5" xfId="3343"/>
    <cellStyle name="Normal 103 5 2" xfId="3344"/>
    <cellStyle name="Normal 103 5 2 2" xfId="3345"/>
    <cellStyle name="Normal 103 5 2 3" xfId="3346"/>
    <cellStyle name="Normal 103 5 3" xfId="3347"/>
    <cellStyle name="Normal 103 5 3 2" xfId="3348"/>
    <cellStyle name="Normal 103 5 3 3" xfId="3349"/>
    <cellStyle name="Normal 103 5 4" xfId="3350"/>
    <cellStyle name="Normal 103 6" xfId="3351"/>
    <cellStyle name="Normal 103 6 2" xfId="3352"/>
    <cellStyle name="Normal 103 6 2 2" xfId="3353"/>
    <cellStyle name="Normal 103 6 2 3" xfId="3354"/>
    <cellStyle name="Normal 103 6 3" xfId="3355"/>
    <cellStyle name="Normal 103 6 3 2" xfId="3356"/>
    <cellStyle name="Normal 103 6 3 3" xfId="3357"/>
    <cellStyle name="Normal 103 6 4" xfId="3358"/>
    <cellStyle name="Normal 103 7" xfId="3359"/>
    <cellStyle name="Normal 103 7 2" xfId="3360"/>
    <cellStyle name="Normal 103 7 2 2" xfId="3361"/>
    <cellStyle name="Normal 103 7 2 3" xfId="3362"/>
    <cellStyle name="Normal 103 7 3" xfId="3363"/>
    <cellStyle name="Normal 103 7 3 2" xfId="3364"/>
    <cellStyle name="Normal 103 7 3 3" xfId="3365"/>
    <cellStyle name="Normal 103 7 4" xfId="3366"/>
    <cellStyle name="Normal 103 8" xfId="3367"/>
    <cellStyle name="Normal 103 8 2" xfId="3368"/>
    <cellStyle name="Normal 103 8 2 2" xfId="3369"/>
    <cellStyle name="Normal 103 8 2 3" xfId="3370"/>
    <cellStyle name="Normal 103 8 3" xfId="3371"/>
    <cellStyle name="Normal 103 8 3 2" xfId="3372"/>
    <cellStyle name="Normal 103 8 3 3" xfId="3373"/>
    <cellStyle name="Normal 103 8 4" xfId="3374"/>
    <cellStyle name="Normal 103 9" xfId="3375"/>
    <cellStyle name="Normal 103 9 2" xfId="3376"/>
    <cellStyle name="Normal 103 9 2 2" xfId="3377"/>
    <cellStyle name="Normal 103 9 2 3" xfId="3378"/>
    <cellStyle name="Normal 103 9 3" xfId="3379"/>
    <cellStyle name="Normal 103 9 3 2" xfId="3380"/>
    <cellStyle name="Normal 103 9 3 3" xfId="3381"/>
    <cellStyle name="Normal 103 9 4" xfId="3382"/>
    <cellStyle name="Normal 104" xfId="3383"/>
    <cellStyle name="Normal 104 10" xfId="3384"/>
    <cellStyle name="Normal 104 10 2" xfId="3385"/>
    <cellStyle name="Normal 104 10 2 2" xfId="3386"/>
    <cellStyle name="Normal 104 10 2 3" xfId="3387"/>
    <cellStyle name="Normal 104 10 3" xfId="3388"/>
    <cellStyle name="Normal 104 10 3 2" xfId="3389"/>
    <cellStyle name="Normal 104 10 3 3" xfId="3390"/>
    <cellStyle name="Normal 104 10 4" xfId="3391"/>
    <cellStyle name="Normal 104 10 5" xfId="3392"/>
    <cellStyle name="Normal 104 11" xfId="3393"/>
    <cellStyle name="Normal 104 11 2" xfId="3394"/>
    <cellStyle name="Normal 104 11 3" xfId="3395"/>
    <cellStyle name="Normal 104 11 4" xfId="3396"/>
    <cellStyle name="Normal 104 12" xfId="3397"/>
    <cellStyle name="Normal 104 12 2" xfId="3398"/>
    <cellStyle name="Normal 104 12 3" xfId="3399"/>
    <cellStyle name="Normal 104 12 4" xfId="3400"/>
    <cellStyle name="Normal 104 13" xfId="3401"/>
    <cellStyle name="Normal 104 13 2" xfId="3402"/>
    <cellStyle name="Normal 104 13 3" xfId="3403"/>
    <cellStyle name="Normal 104 13 4" xfId="3404"/>
    <cellStyle name="Normal 104 14" xfId="3405"/>
    <cellStyle name="Normal 104 14 2" xfId="3406"/>
    <cellStyle name="Normal 104 15" xfId="3407"/>
    <cellStyle name="Normal 104 16" xfId="3408"/>
    <cellStyle name="Normal 104 17" xfId="3409"/>
    <cellStyle name="Normal 104 18" xfId="3410"/>
    <cellStyle name="Normal 104 19" xfId="3411"/>
    <cellStyle name="Normal 104 2" xfId="3412"/>
    <cellStyle name="Normal 104 2 2" xfId="3413"/>
    <cellStyle name="Normal 104 2 2 2" xfId="3414"/>
    <cellStyle name="Normal 104 2 2 3" xfId="3415"/>
    <cellStyle name="Normal 104 2 3" xfId="3416"/>
    <cellStyle name="Normal 104 2 3 2" xfId="3417"/>
    <cellStyle name="Normal 104 2 3 3" xfId="3418"/>
    <cellStyle name="Normal 104 2 4" xfId="3419"/>
    <cellStyle name="Normal 104 2 5" xfId="3420"/>
    <cellStyle name="Normal 104 20" xfId="3421"/>
    <cellStyle name="Normal 104 21" xfId="3422"/>
    <cellStyle name="Normal 104 22" xfId="3423"/>
    <cellStyle name="Normal 104 23" xfId="3424"/>
    <cellStyle name="Normal 104 24" xfId="3425"/>
    <cellStyle name="Normal 104 25" xfId="3426"/>
    <cellStyle name="Normal 104 26" xfId="3427"/>
    <cellStyle name="Normal 104 27" xfId="3428"/>
    <cellStyle name="Normal 104 28" xfId="3429"/>
    <cellStyle name="Normal 104 29" xfId="3430"/>
    <cellStyle name="Normal 104 3" xfId="3431"/>
    <cellStyle name="Normal 104 3 2" xfId="3432"/>
    <cellStyle name="Normal 104 3 2 2" xfId="3433"/>
    <cellStyle name="Normal 104 3 2 3" xfId="3434"/>
    <cellStyle name="Normal 104 3 3" xfId="3435"/>
    <cellStyle name="Normal 104 3 3 2" xfId="3436"/>
    <cellStyle name="Normal 104 3 3 3" xfId="3437"/>
    <cellStyle name="Normal 104 3 4" xfId="3438"/>
    <cellStyle name="Normal 104 3 5" xfId="3439"/>
    <cellStyle name="Normal 104 30" xfId="3440"/>
    <cellStyle name="Normal 104 31" xfId="3441"/>
    <cellStyle name="Normal 104 32" xfId="3442"/>
    <cellStyle name="Normal 104 33" xfId="3443"/>
    <cellStyle name="Normal 104 34" xfId="3444"/>
    <cellStyle name="Normal 104 35" xfId="3445"/>
    <cellStyle name="Normal 104 36" xfId="3446"/>
    <cellStyle name="Normal 104 37" xfId="3447"/>
    <cellStyle name="Normal 104 38" xfId="3448"/>
    <cellStyle name="Normal 104 39" xfId="3449"/>
    <cellStyle name="Normal 104 4" xfId="3450"/>
    <cellStyle name="Normal 104 4 2" xfId="3451"/>
    <cellStyle name="Normal 104 4 2 2" xfId="3452"/>
    <cellStyle name="Normal 104 4 2 3" xfId="3453"/>
    <cellStyle name="Normal 104 4 3" xfId="3454"/>
    <cellStyle name="Normal 104 4 3 2" xfId="3455"/>
    <cellStyle name="Normal 104 4 3 3" xfId="3456"/>
    <cellStyle name="Normal 104 4 4" xfId="3457"/>
    <cellStyle name="Normal 104 4 5" xfId="3458"/>
    <cellStyle name="Normal 104 40" xfId="3459"/>
    <cellStyle name="Normal 104 41" xfId="3460"/>
    <cellStyle name="Normal 104 42" xfId="3461"/>
    <cellStyle name="Normal 104 43" xfId="3462"/>
    <cellStyle name="Normal 104 44" xfId="3463"/>
    <cellStyle name="Normal 104 45" xfId="3464"/>
    <cellStyle name="Normal 104 46" xfId="3465"/>
    <cellStyle name="Normal 104 47" xfId="3466"/>
    <cellStyle name="Normal 104 48" xfId="3467"/>
    <cellStyle name="Normal 104 49" xfId="3468"/>
    <cellStyle name="Normal 104 5" xfId="3469"/>
    <cellStyle name="Normal 104 5 2" xfId="3470"/>
    <cellStyle name="Normal 104 5 2 2" xfId="3471"/>
    <cellStyle name="Normal 104 5 2 3" xfId="3472"/>
    <cellStyle name="Normal 104 5 3" xfId="3473"/>
    <cellStyle name="Normal 104 5 3 2" xfId="3474"/>
    <cellStyle name="Normal 104 5 3 3" xfId="3475"/>
    <cellStyle name="Normal 104 5 4" xfId="3476"/>
    <cellStyle name="Normal 104 5 5" xfId="3477"/>
    <cellStyle name="Normal 104 50" xfId="3478"/>
    <cellStyle name="Normal 104 51" xfId="3479"/>
    <cellStyle name="Normal 104 52" xfId="3480"/>
    <cellStyle name="Normal 104 53" xfId="3481"/>
    <cellStyle name="Normal 104 54" xfId="3482"/>
    <cellStyle name="Normal 104 55" xfId="3483"/>
    <cellStyle name="Normal 104 56" xfId="3484"/>
    <cellStyle name="Normal 104 57" xfId="3485"/>
    <cellStyle name="Normal 104 58" xfId="3486"/>
    <cellStyle name="Normal 104 59" xfId="3487"/>
    <cellStyle name="Normal 104 6" xfId="3488"/>
    <cellStyle name="Normal 104 6 2" xfId="3489"/>
    <cellStyle name="Normal 104 6 2 2" xfId="3490"/>
    <cellStyle name="Normal 104 6 2 3" xfId="3491"/>
    <cellStyle name="Normal 104 6 3" xfId="3492"/>
    <cellStyle name="Normal 104 6 3 2" xfId="3493"/>
    <cellStyle name="Normal 104 6 3 3" xfId="3494"/>
    <cellStyle name="Normal 104 6 4" xfId="3495"/>
    <cellStyle name="Normal 104 6 5" xfId="3496"/>
    <cellStyle name="Normal 104 60" xfId="3497"/>
    <cellStyle name="Normal 104 61" xfId="3498"/>
    <cellStyle name="Normal 104 62" xfId="3499"/>
    <cellStyle name="Normal 104 63" xfId="3500"/>
    <cellStyle name="Normal 104 64" xfId="3501"/>
    <cellStyle name="Normal 104 65" xfId="3502"/>
    <cellStyle name="Normal 104 66" xfId="3503"/>
    <cellStyle name="Normal 104 67" xfId="3504"/>
    <cellStyle name="Normal 104 68" xfId="3505"/>
    <cellStyle name="Normal 104 69" xfId="3506"/>
    <cellStyle name="Normal 104 7" xfId="3507"/>
    <cellStyle name="Normal 104 7 2" xfId="3508"/>
    <cellStyle name="Normal 104 7 2 2" xfId="3509"/>
    <cellStyle name="Normal 104 7 2 3" xfId="3510"/>
    <cellStyle name="Normal 104 7 3" xfId="3511"/>
    <cellStyle name="Normal 104 7 3 2" xfId="3512"/>
    <cellStyle name="Normal 104 7 3 3" xfId="3513"/>
    <cellStyle name="Normal 104 7 4" xfId="3514"/>
    <cellStyle name="Normal 104 7 5" xfId="3515"/>
    <cellStyle name="Normal 104 70" xfId="3516"/>
    <cellStyle name="Normal 104 8" xfId="3517"/>
    <cellStyle name="Normal 104 8 2" xfId="3518"/>
    <cellStyle name="Normal 104 8 2 2" xfId="3519"/>
    <cellStyle name="Normal 104 8 2 3" xfId="3520"/>
    <cellStyle name="Normal 104 8 3" xfId="3521"/>
    <cellStyle name="Normal 104 8 3 2" xfId="3522"/>
    <cellStyle name="Normal 104 8 3 3" xfId="3523"/>
    <cellStyle name="Normal 104 8 4" xfId="3524"/>
    <cellStyle name="Normal 104 8 5" xfId="3525"/>
    <cellStyle name="Normal 104 9" xfId="3526"/>
    <cellStyle name="Normal 104 9 2" xfId="3527"/>
    <cellStyle name="Normal 104 9 2 2" xfId="3528"/>
    <cellStyle name="Normal 104 9 2 3" xfId="3529"/>
    <cellStyle name="Normal 104 9 3" xfId="3530"/>
    <cellStyle name="Normal 104 9 3 2" xfId="3531"/>
    <cellStyle name="Normal 104 9 3 3" xfId="3532"/>
    <cellStyle name="Normal 104 9 4" xfId="3533"/>
    <cellStyle name="Normal 104 9 5" xfId="3534"/>
    <cellStyle name="Normal 105" xfId="3535"/>
    <cellStyle name="Normal 105 2" xfId="3536"/>
    <cellStyle name="Normal 105 2 2" xfId="3537"/>
    <cellStyle name="Normal 105 3" xfId="3538"/>
    <cellStyle name="Normal 106" xfId="3539"/>
    <cellStyle name="Normal 106 10" xfId="3540"/>
    <cellStyle name="Normal 106 11" xfId="3541"/>
    <cellStyle name="Normal 106 12" xfId="3542"/>
    <cellStyle name="Normal 106 13" xfId="3543"/>
    <cellStyle name="Normal 106 14" xfId="3544"/>
    <cellStyle name="Normal 106 15" xfId="3545"/>
    <cellStyle name="Normal 106 16" xfId="3546"/>
    <cellStyle name="Normal 106 17" xfId="3547"/>
    <cellStyle name="Normal 106 18" xfId="3548"/>
    <cellStyle name="Normal 106 19" xfId="3549"/>
    <cellStyle name="Normal 106 2" xfId="3550"/>
    <cellStyle name="Normal 106 20" xfId="3551"/>
    <cellStyle name="Normal 106 21" xfId="3552"/>
    <cellStyle name="Normal 106 22" xfId="3553"/>
    <cellStyle name="Normal 106 23" xfId="3554"/>
    <cellStyle name="Normal 106 24" xfId="3555"/>
    <cellStyle name="Normal 106 25" xfId="3556"/>
    <cellStyle name="Normal 106 26" xfId="3557"/>
    <cellStyle name="Normal 106 27" xfId="3558"/>
    <cellStyle name="Normal 106 28" xfId="3559"/>
    <cellStyle name="Normal 106 29" xfId="3560"/>
    <cellStyle name="Normal 106 3" xfId="3561"/>
    <cellStyle name="Normal 106 30" xfId="3562"/>
    <cellStyle name="Normal 106 31" xfId="3563"/>
    <cellStyle name="Normal 106 32" xfId="3564"/>
    <cellStyle name="Normal 106 33" xfId="3565"/>
    <cellStyle name="Normal 106 34" xfId="3566"/>
    <cellStyle name="Normal 106 35" xfId="3567"/>
    <cellStyle name="Normal 106 36" xfId="3568"/>
    <cellStyle name="Normal 106 37" xfId="3569"/>
    <cellStyle name="Normal 106 38" xfId="3570"/>
    <cellStyle name="Normal 106 39" xfId="3571"/>
    <cellStyle name="Normal 106 4" xfId="3572"/>
    <cellStyle name="Normal 106 40" xfId="3573"/>
    <cellStyle name="Normal 106 41" xfId="3574"/>
    <cellStyle name="Normal 106 42" xfId="3575"/>
    <cellStyle name="Normal 106 43" xfId="3576"/>
    <cellStyle name="Normal 106 44" xfId="3577"/>
    <cellStyle name="Normal 106 45" xfId="3578"/>
    <cellStyle name="Normal 106 46" xfId="3579"/>
    <cellStyle name="Normal 106 47" xfId="3580"/>
    <cellStyle name="Normal 106 48" xfId="3581"/>
    <cellStyle name="Normal 106 49" xfId="3582"/>
    <cellStyle name="Normal 106 5" xfId="3583"/>
    <cellStyle name="Normal 106 50" xfId="3584"/>
    <cellStyle name="Normal 106 51" xfId="3585"/>
    <cellStyle name="Normal 106 52" xfId="3586"/>
    <cellStyle name="Normal 106 53" xfId="3587"/>
    <cellStyle name="Normal 106 54" xfId="3588"/>
    <cellStyle name="Normal 106 55" xfId="3589"/>
    <cellStyle name="Normal 106 56" xfId="3590"/>
    <cellStyle name="Normal 106 57" xfId="3591"/>
    <cellStyle name="Normal 106 58" xfId="3592"/>
    <cellStyle name="Normal 106 59" xfId="3593"/>
    <cellStyle name="Normal 106 6" xfId="3594"/>
    <cellStyle name="Normal 106 60" xfId="3595"/>
    <cellStyle name="Normal 106 61" xfId="3596"/>
    <cellStyle name="Normal 106 62" xfId="3597"/>
    <cellStyle name="Normal 106 63" xfId="3598"/>
    <cellStyle name="Normal 106 64" xfId="3599"/>
    <cellStyle name="Normal 106 65" xfId="3600"/>
    <cellStyle name="Normal 106 66" xfId="3601"/>
    <cellStyle name="Normal 106 67" xfId="3602"/>
    <cellStyle name="Normal 106 68" xfId="3603"/>
    <cellStyle name="Normal 106 69" xfId="3604"/>
    <cellStyle name="Normal 106 7" xfId="3605"/>
    <cellStyle name="Normal 106 70" xfId="3606"/>
    <cellStyle name="Normal 106 8" xfId="3607"/>
    <cellStyle name="Normal 106 9" xfId="3608"/>
    <cellStyle name="Normal 107" xfId="3609"/>
    <cellStyle name="Normal 108" xfId="3610"/>
    <cellStyle name="Normal 108 10" xfId="3611"/>
    <cellStyle name="Normal 108 11" xfId="3612"/>
    <cellStyle name="Normal 108 12" xfId="3613"/>
    <cellStyle name="Normal 108 13" xfId="3614"/>
    <cellStyle name="Normal 108 14" xfId="3615"/>
    <cellStyle name="Normal 108 15" xfId="3616"/>
    <cellStyle name="Normal 108 16" xfId="3617"/>
    <cellStyle name="Normal 108 17" xfId="3618"/>
    <cellStyle name="Normal 108 18" xfId="3619"/>
    <cellStyle name="Normal 108 19" xfId="3620"/>
    <cellStyle name="Normal 108 2" xfId="3621"/>
    <cellStyle name="Normal 108 20" xfId="3622"/>
    <cellStyle name="Normal 108 21" xfId="3623"/>
    <cellStyle name="Normal 108 22" xfId="3624"/>
    <cellStyle name="Normal 108 23" xfId="3625"/>
    <cellStyle name="Normal 108 24" xfId="3626"/>
    <cellStyle name="Normal 108 25" xfId="3627"/>
    <cellStyle name="Normal 108 26" xfId="3628"/>
    <cellStyle name="Normal 108 27" xfId="3629"/>
    <cellStyle name="Normal 108 28" xfId="3630"/>
    <cellStyle name="Normal 108 29" xfId="3631"/>
    <cellStyle name="Normal 108 3" xfId="3632"/>
    <cellStyle name="Normal 108 30" xfId="3633"/>
    <cellStyle name="Normal 108 31" xfId="3634"/>
    <cellStyle name="Normal 108 32" xfId="3635"/>
    <cellStyle name="Normal 108 33" xfId="3636"/>
    <cellStyle name="Normal 108 34" xfId="3637"/>
    <cellStyle name="Normal 108 35" xfId="3638"/>
    <cellStyle name="Normal 108 36" xfId="3639"/>
    <cellStyle name="Normal 108 37" xfId="3640"/>
    <cellStyle name="Normal 108 38" xfId="3641"/>
    <cellStyle name="Normal 108 39" xfId="3642"/>
    <cellStyle name="Normal 108 4" xfId="3643"/>
    <cellStyle name="Normal 108 40" xfId="3644"/>
    <cellStyle name="Normal 108 41" xfId="3645"/>
    <cellStyle name="Normal 108 42" xfId="3646"/>
    <cellStyle name="Normal 108 43" xfId="3647"/>
    <cellStyle name="Normal 108 44" xfId="3648"/>
    <cellStyle name="Normal 108 45" xfId="3649"/>
    <cellStyle name="Normal 108 46" xfId="3650"/>
    <cellStyle name="Normal 108 47" xfId="3651"/>
    <cellStyle name="Normal 108 48" xfId="3652"/>
    <cellStyle name="Normal 108 49" xfId="3653"/>
    <cellStyle name="Normal 108 5" xfId="3654"/>
    <cellStyle name="Normal 108 50" xfId="3655"/>
    <cellStyle name="Normal 108 51" xfId="3656"/>
    <cellStyle name="Normal 108 52" xfId="3657"/>
    <cellStyle name="Normal 108 53" xfId="3658"/>
    <cellStyle name="Normal 108 54" xfId="3659"/>
    <cellStyle name="Normal 108 55" xfId="3660"/>
    <cellStyle name="Normal 108 56" xfId="3661"/>
    <cellStyle name="Normal 108 57" xfId="3662"/>
    <cellStyle name="Normal 108 58" xfId="3663"/>
    <cellStyle name="Normal 108 59" xfId="3664"/>
    <cellStyle name="Normal 108 6" xfId="3665"/>
    <cellStyle name="Normal 108 60" xfId="3666"/>
    <cellStyle name="Normal 108 61" xfId="3667"/>
    <cellStyle name="Normal 108 62" xfId="3668"/>
    <cellStyle name="Normal 108 63" xfId="3669"/>
    <cellStyle name="Normal 108 64" xfId="3670"/>
    <cellStyle name="Normal 108 65" xfId="3671"/>
    <cellStyle name="Normal 108 66" xfId="3672"/>
    <cellStyle name="Normal 108 67" xfId="3673"/>
    <cellStyle name="Normal 108 68" xfId="3674"/>
    <cellStyle name="Normal 108 69" xfId="3675"/>
    <cellStyle name="Normal 108 7" xfId="3676"/>
    <cellStyle name="Normal 108 70" xfId="3677"/>
    <cellStyle name="Normal 108 8" xfId="3678"/>
    <cellStyle name="Normal 108 9" xfId="3679"/>
    <cellStyle name="Normal 109" xfId="3680"/>
    <cellStyle name="Normal 109 2" xfId="3681"/>
    <cellStyle name="Normal 11" xfId="3682"/>
    <cellStyle name="Normal 11 10" xfId="3683"/>
    <cellStyle name="Normal 11 10 2" xfId="3684"/>
    <cellStyle name="Normal 11 10 2 2" xfId="3685"/>
    <cellStyle name="Normal 11 10 2 3" xfId="3686"/>
    <cellStyle name="Normal 11 10 3" xfId="3687"/>
    <cellStyle name="Normal 11 10 3 2" xfId="3688"/>
    <cellStyle name="Normal 11 10 3 3" xfId="3689"/>
    <cellStyle name="Normal 11 10 4" xfId="3690"/>
    <cellStyle name="Normal 11 11" xfId="3691"/>
    <cellStyle name="Normal 11 11 2" xfId="3692"/>
    <cellStyle name="Normal 11 11 2 2" xfId="3693"/>
    <cellStyle name="Normal 11 11 2 3" xfId="3694"/>
    <cellStyle name="Normal 11 11 3" xfId="3695"/>
    <cellStyle name="Normal 11 11 3 2" xfId="3696"/>
    <cellStyle name="Normal 11 11 3 3" xfId="3697"/>
    <cellStyle name="Normal 11 11 4" xfId="3698"/>
    <cellStyle name="Normal 11 12" xfId="3699"/>
    <cellStyle name="Normal 11 12 2" xfId="3700"/>
    <cellStyle name="Normal 11 12 2 2" xfId="3701"/>
    <cellStyle name="Normal 11 12 2 3" xfId="3702"/>
    <cellStyle name="Normal 11 12 3" xfId="3703"/>
    <cellStyle name="Normal 11 12 3 2" xfId="3704"/>
    <cellStyle name="Normal 11 12 3 3" xfId="3705"/>
    <cellStyle name="Normal 11 12 4" xfId="3706"/>
    <cellStyle name="Normal 11 13" xfId="3707"/>
    <cellStyle name="Normal 11 13 2" xfId="3708"/>
    <cellStyle name="Normal 11 13 2 2" xfId="3709"/>
    <cellStyle name="Normal 11 13 2 3" xfId="3710"/>
    <cellStyle name="Normal 11 13 3" xfId="3711"/>
    <cellStyle name="Normal 11 13 3 2" xfId="3712"/>
    <cellStyle name="Normal 11 13 3 3" xfId="3713"/>
    <cellStyle name="Normal 11 13 4" xfId="3714"/>
    <cellStyle name="Normal 11 14" xfId="3715"/>
    <cellStyle name="Normal 11 14 2" xfId="3716"/>
    <cellStyle name="Normal 11 14 2 2" xfId="3717"/>
    <cellStyle name="Normal 11 14 2 3" xfId="3718"/>
    <cellStyle name="Normal 11 14 3" xfId="3719"/>
    <cellStyle name="Normal 11 14 3 2" xfId="3720"/>
    <cellStyle name="Normal 11 14 3 3" xfId="3721"/>
    <cellStyle name="Normal 11 14 4" xfId="3722"/>
    <cellStyle name="Normal 11 15" xfId="3723"/>
    <cellStyle name="Normal 11 15 2" xfId="3724"/>
    <cellStyle name="Normal 11 15 2 2" xfId="3725"/>
    <cellStyle name="Normal 11 15 2 3" xfId="3726"/>
    <cellStyle name="Normal 11 15 3" xfId="3727"/>
    <cellStyle name="Normal 11 15 3 2" xfId="3728"/>
    <cellStyle name="Normal 11 15 3 3" xfId="3729"/>
    <cellStyle name="Normal 11 15 4" xfId="3730"/>
    <cellStyle name="Normal 11 16" xfId="3731"/>
    <cellStyle name="Normal 11 16 2" xfId="3732"/>
    <cellStyle name="Normal 11 16 2 2" xfId="3733"/>
    <cellStyle name="Normal 11 16 2 3" xfId="3734"/>
    <cellStyle name="Normal 11 16 3" xfId="3735"/>
    <cellStyle name="Normal 11 16 3 2" xfId="3736"/>
    <cellStyle name="Normal 11 16 3 3" xfId="3737"/>
    <cellStyle name="Normal 11 16 4" xfId="3738"/>
    <cellStyle name="Normal 11 17" xfId="3739"/>
    <cellStyle name="Normal 11 17 2" xfId="3740"/>
    <cellStyle name="Normal 11 17 2 2" xfId="3741"/>
    <cellStyle name="Normal 11 17 2 3" xfId="3742"/>
    <cellStyle name="Normal 11 17 3" xfId="3743"/>
    <cellStyle name="Normal 11 17 3 2" xfId="3744"/>
    <cellStyle name="Normal 11 17 3 3" xfId="3745"/>
    <cellStyle name="Normal 11 17 4" xfId="3746"/>
    <cellStyle name="Normal 11 18" xfId="3747"/>
    <cellStyle name="Normal 11 18 2" xfId="3748"/>
    <cellStyle name="Normal 11 18 2 2" xfId="3749"/>
    <cellStyle name="Normal 11 18 2 3" xfId="3750"/>
    <cellStyle name="Normal 11 18 3" xfId="3751"/>
    <cellStyle name="Normal 11 18 3 2" xfId="3752"/>
    <cellStyle name="Normal 11 18 3 3" xfId="3753"/>
    <cellStyle name="Normal 11 18 4" xfId="3754"/>
    <cellStyle name="Normal 11 19" xfId="3755"/>
    <cellStyle name="Normal 11 19 2" xfId="3756"/>
    <cellStyle name="Normal 11 19 2 2" xfId="3757"/>
    <cellStyle name="Normal 11 19 2 3" xfId="3758"/>
    <cellStyle name="Normal 11 19 3" xfId="3759"/>
    <cellStyle name="Normal 11 19 3 2" xfId="3760"/>
    <cellStyle name="Normal 11 19 3 3" xfId="3761"/>
    <cellStyle name="Normal 11 19 4" xfId="3762"/>
    <cellStyle name="Normal 11 2" xfId="3763"/>
    <cellStyle name="Normal 11 2 2" xfId="3764"/>
    <cellStyle name="Normal 11 2 2 2" xfId="3765"/>
    <cellStyle name="Normal 11 2 2 3" xfId="3766"/>
    <cellStyle name="Normal 11 2 2 4" xfId="3767"/>
    <cellStyle name="Normal 11 2 3" xfId="3768"/>
    <cellStyle name="Normal 11 2 3 2" xfId="3769"/>
    <cellStyle name="Normal 11 2 3 3" xfId="3770"/>
    <cellStyle name="Normal 11 2 4" xfId="3771"/>
    <cellStyle name="Normal 11 20" xfId="3772"/>
    <cellStyle name="Normal 11 20 2" xfId="3773"/>
    <cellStyle name="Normal 11 20 3" xfId="3774"/>
    <cellStyle name="Normal 11 21" xfId="3775"/>
    <cellStyle name="Normal 11 21 2" xfId="3776"/>
    <cellStyle name="Normal 11 21 3" xfId="3777"/>
    <cellStyle name="Normal 11 22" xfId="3778"/>
    <cellStyle name="Normal 11 22 2" xfId="3779"/>
    <cellStyle name="Normal 11 22 3" xfId="3780"/>
    <cellStyle name="Normal 11 23" xfId="3781"/>
    <cellStyle name="Normal 11 24" xfId="3782"/>
    <cellStyle name="Normal 11 3" xfId="3783"/>
    <cellStyle name="Normal 11 3 2" xfId="3784"/>
    <cellStyle name="Normal 11 3 2 2" xfId="3785"/>
    <cellStyle name="Normal 11 3 2 3" xfId="3786"/>
    <cellStyle name="Normal 11 3 2 4" xfId="3787"/>
    <cellStyle name="Normal 11 3 3" xfId="3788"/>
    <cellStyle name="Normal 11 3 3 2" xfId="3789"/>
    <cellStyle name="Normal 11 3 3 3" xfId="3790"/>
    <cellStyle name="Normal 11 3 4" xfId="3791"/>
    <cellStyle name="Normal 11 4" xfId="3792"/>
    <cellStyle name="Normal 11 4 2" xfId="3793"/>
    <cellStyle name="Normal 11 4 2 2" xfId="3794"/>
    <cellStyle name="Normal 11 4 2 3" xfId="3795"/>
    <cellStyle name="Normal 11 4 2 4" xfId="3796"/>
    <cellStyle name="Normal 11 4 3" xfId="3797"/>
    <cellStyle name="Normal 11 4 3 2" xfId="3798"/>
    <cellStyle name="Normal 11 4 3 3" xfId="3799"/>
    <cellStyle name="Normal 11 4 4" xfId="3800"/>
    <cellStyle name="Normal 11 5" xfId="3801"/>
    <cellStyle name="Normal 11 5 2" xfId="3802"/>
    <cellStyle name="Normal 11 5 2 2" xfId="3803"/>
    <cellStyle name="Normal 11 5 2 3" xfId="3804"/>
    <cellStyle name="Normal 11 5 2 4" xfId="3805"/>
    <cellStyle name="Normal 11 5 3" xfId="3806"/>
    <cellStyle name="Normal 11 5 3 2" xfId="3807"/>
    <cellStyle name="Normal 11 5 3 3" xfId="3808"/>
    <cellStyle name="Normal 11 5 4" xfId="3809"/>
    <cellStyle name="Normal 11 6" xfId="3810"/>
    <cellStyle name="Normal 11 6 2" xfId="3811"/>
    <cellStyle name="Normal 11 6 2 2" xfId="3812"/>
    <cellStyle name="Normal 11 6 2 3" xfId="3813"/>
    <cellStyle name="Normal 11 6 2 4" xfId="3814"/>
    <cellStyle name="Normal 11 6 3" xfId="3815"/>
    <cellStyle name="Normal 11 6 3 2" xfId="3816"/>
    <cellStyle name="Normal 11 6 3 3" xfId="3817"/>
    <cellStyle name="Normal 11 6 4" xfId="3818"/>
    <cellStyle name="Normal 11 7" xfId="3819"/>
    <cellStyle name="Normal 11 7 2" xfId="3820"/>
    <cellStyle name="Normal 11 7 2 2" xfId="3821"/>
    <cellStyle name="Normal 11 7 2 3" xfId="3822"/>
    <cellStyle name="Normal 11 7 2 4" xfId="3823"/>
    <cellStyle name="Normal 11 7 3" xfId="3824"/>
    <cellStyle name="Normal 11 7 3 2" xfId="3825"/>
    <cellStyle name="Normal 11 7 3 3" xfId="3826"/>
    <cellStyle name="Normal 11 7 4" xfId="3827"/>
    <cellStyle name="Normal 11 8" xfId="3828"/>
    <cellStyle name="Normal 11 8 2" xfId="3829"/>
    <cellStyle name="Normal 11 8 2 2" xfId="3830"/>
    <cellStyle name="Normal 11 8 2 3" xfId="3831"/>
    <cellStyle name="Normal 11 8 2 4" xfId="3832"/>
    <cellStyle name="Normal 11 8 3" xfId="3833"/>
    <cellStyle name="Normal 11 8 3 2" xfId="3834"/>
    <cellStyle name="Normal 11 8 3 3" xfId="3835"/>
    <cellStyle name="Normal 11 8 4" xfId="3836"/>
    <cellStyle name="Normal 11 9" xfId="3837"/>
    <cellStyle name="Normal 11 9 2" xfId="3838"/>
    <cellStyle name="Normal 11 9 2 2" xfId="3839"/>
    <cellStyle name="Normal 11 9 2 3" xfId="3840"/>
    <cellStyle name="Normal 11 9 2 4" xfId="3841"/>
    <cellStyle name="Normal 11 9 3" xfId="3842"/>
    <cellStyle name="Normal 11 9 3 2" xfId="3843"/>
    <cellStyle name="Normal 11 9 3 3" xfId="3844"/>
    <cellStyle name="Normal 11 9 4" xfId="3845"/>
    <cellStyle name="Normal 110" xfId="3846"/>
    <cellStyle name="Normal 110 10" xfId="3847"/>
    <cellStyle name="Normal 110 11" xfId="3848"/>
    <cellStyle name="Normal 110 12" xfId="3849"/>
    <cellStyle name="Normal 110 13" xfId="3850"/>
    <cellStyle name="Normal 110 14" xfId="3851"/>
    <cellStyle name="Normal 110 15" xfId="3852"/>
    <cellStyle name="Normal 110 16" xfId="3853"/>
    <cellStyle name="Normal 110 17" xfId="3854"/>
    <cellStyle name="Normal 110 18" xfId="3855"/>
    <cellStyle name="Normal 110 19" xfId="3856"/>
    <cellStyle name="Normal 110 2" xfId="3857"/>
    <cellStyle name="Normal 110 20" xfId="3858"/>
    <cellStyle name="Normal 110 21" xfId="3859"/>
    <cellStyle name="Normal 110 22" xfId="3860"/>
    <cellStyle name="Normal 110 23" xfId="3861"/>
    <cellStyle name="Normal 110 24" xfId="3862"/>
    <cellStyle name="Normal 110 25" xfId="3863"/>
    <cellStyle name="Normal 110 26" xfId="3864"/>
    <cellStyle name="Normal 110 27" xfId="3865"/>
    <cellStyle name="Normal 110 28" xfId="3866"/>
    <cellStyle name="Normal 110 29" xfId="3867"/>
    <cellStyle name="Normal 110 3" xfId="3868"/>
    <cellStyle name="Normal 110 30" xfId="3869"/>
    <cellStyle name="Normal 110 31" xfId="3870"/>
    <cellStyle name="Normal 110 32" xfId="3871"/>
    <cellStyle name="Normal 110 33" xfId="3872"/>
    <cellStyle name="Normal 110 34" xfId="3873"/>
    <cellStyle name="Normal 110 35" xfId="3874"/>
    <cellStyle name="Normal 110 36" xfId="3875"/>
    <cellStyle name="Normal 110 37" xfId="3876"/>
    <cellStyle name="Normal 110 38" xfId="3877"/>
    <cellStyle name="Normal 110 39" xfId="3878"/>
    <cellStyle name="Normal 110 4" xfId="3879"/>
    <cellStyle name="Normal 110 40" xfId="3880"/>
    <cellStyle name="Normal 110 41" xfId="3881"/>
    <cellStyle name="Normal 110 42" xfId="3882"/>
    <cellStyle name="Normal 110 43" xfId="3883"/>
    <cellStyle name="Normal 110 44" xfId="3884"/>
    <cellStyle name="Normal 110 45" xfId="3885"/>
    <cellStyle name="Normal 110 46" xfId="3886"/>
    <cellStyle name="Normal 110 47" xfId="3887"/>
    <cellStyle name="Normal 110 48" xfId="3888"/>
    <cellStyle name="Normal 110 49" xfId="3889"/>
    <cellStyle name="Normal 110 5" xfId="3890"/>
    <cellStyle name="Normal 110 50" xfId="3891"/>
    <cellStyle name="Normal 110 51" xfId="3892"/>
    <cellStyle name="Normal 110 52" xfId="3893"/>
    <cellStyle name="Normal 110 53" xfId="3894"/>
    <cellStyle name="Normal 110 54" xfId="3895"/>
    <cellStyle name="Normal 110 55" xfId="3896"/>
    <cellStyle name="Normal 110 56" xfId="3897"/>
    <cellStyle name="Normal 110 57" xfId="3898"/>
    <cellStyle name="Normal 110 58" xfId="3899"/>
    <cellStyle name="Normal 110 59" xfId="3900"/>
    <cellStyle name="Normal 110 6" xfId="3901"/>
    <cellStyle name="Normal 110 60" xfId="3902"/>
    <cellStyle name="Normal 110 61" xfId="3903"/>
    <cellStyle name="Normal 110 62" xfId="3904"/>
    <cellStyle name="Normal 110 63" xfId="3905"/>
    <cellStyle name="Normal 110 64" xfId="3906"/>
    <cellStyle name="Normal 110 65" xfId="3907"/>
    <cellStyle name="Normal 110 66" xfId="3908"/>
    <cellStyle name="Normal 110 67" xfId="3909"/>
    <cellStyle name="Normal 110 68" xfId="3910"/>
    <cellStyle name="Normal 110 69" xfId="3911"/>
    <cellStyle name="Normal 110 7" xfId="3912"/>
    <cellStyle name="Normal 110 70" xfId="3913"/>
    <cellStyle name="Normal 110 8" xfId="3914"/>
    <cellStyle name="Normal 110 9" xfId="3915"/>
    <cellStyle name="Normal 111" xfId="3916"/>
    <cellStyle name="Normal 111 10" xfId="3917"/>
    <cellStyle name="Normal 111 10 2" xfId="3918"/>
    <cellStyle name="Normal 111 10 3" xfId="3919"/>
    <cellStyle name="Normal 111 11" xfId="3920"/>
    <cellStyle name="Normal 111 11 2" xfId="3921"/>
    <cellStyle name="Normal 111 11 3" xfId="3922"/>
    <cellStyle name="Normal 111 12" xfId="3923"/>
    <cellStyle name="Normal 111 12 2" xfId="3924"/>
    <cellStyle name="Normal 111 12 3" xfId="3925"/>
    <cellStyle name="Normal 111 13" xfId="3926"/>
    <cellStyle name="Normal 111 13 2" xfId="3927"/>
    <cellStyle name="Normal 111 13 3" xfId="3928"/>
    <cellStyle name="Normal 111 14" xfId="3929"/>
    <cellStyle name="Normal 111 2" xfId="3930"/>
    <cellStyle name="Normal 111 2 2" xfId="3931"/>
    <cellStyle name="Normal 111 2 3" xfId="3932"/>
    <cellStyle name="Normal 111 3" xfId="3933"/>
    <cellStyle name="Normal 111 3 2" xfId="3934"/>
    <cellStyle name="Normal 111 3 3" xfId="3935"/>
    <cellStyle name="Normal 111 4" xfId="3936"/>
    <cellStyle name="Normal 111 4 2" xfId="3937"/>
    <cellStyle name="Normal 111 4 3" xfId="3938"/>
    <cellStyle name="Normal 111 5" xfId="3939"/>
    <cellStyle name="Normal 111 5 2" xfId="3940"/>
    <cellStyle name="Normal 111 5 3" xfId="3941"/>
    <cellStyle name="Normal 111 6" xfId="3942"/>
    <cellStyle name="Normal 111 6 2" xfId="3943"/>
    <cellStyle name="Normal 111 6 3" xfId="3944"/>
    <cellStyle name="Normal 111 7" xfId="3945"/>
    <cellStyle name="Normal 111 7 2" xfId="3946"/>
    <cellStyle name="Normal 111 7 3" xfId="3947"/>
    <cellStyle name="Normal 111 8" xfId="3948"/>
    <cellStyle name="Normal 111 8 2" xfId="3949"/>
    <cellStyle name="Normal 111 8 3" xfId="3950"/>
    <cellStyle name="Normal 111 9" xfId="3951"/>
    <cellStyle name="Normal 111 9 2" xfId="3952"/>
    <cellStyle name="Normal 111 9 3" xfId="3953"/>
    <cellStyle name="Normal 112" xfId="3954"/>
    <cellStyle name="Normal 112 10" xfId="3955"/>
    <cellStyle name="Normal 112 10 2" xfId="3956"/>
    <cellStyle name="Normal 112 10 2 2" xfId="3957"/>
    <cellStyle name="Normal 112 10 2 3" xfId="3958"/>
    <cellStyle name="Normal 112 10 3" xfId="3959"/>
    <cellStyle name="Normal 112 10 3 2" xfId="3960"/>
    <cellStyle name="Normal 112 10 3 3" xfId="3961"/>
    <cellStyle name="Normal 112 10 4" xfId="3962"/>
    <cellStyle name="Normal 112 10 5" xfId="3963"/>
    <cellStyle name="Normal 112 11" xfId="3964"/>
    <cellStyle name="Normal 112 11 2" xfId="3965"/>
    <cellStyle name="Normal 112 11 3" xfId="3966"/>
    <cellStyle name="Normal 112 11 4" xfId="3967"/>
    <cellStyle name="Normal 112 12" xfId="3968"/>
    <cellStyle name="Normal 112 12 2" xfId="3969"/>
    <cellStyle name="Normal 112 12 3" xfId="3970"/>
    <cellStyle name="Normal 112 12 4" xfId="3971"/>
    <cellStyle name="Normal 112 13" xfId="3972"/>
    <cellStyle name="Normal 112 13 2" xfId="3973"/>
    <cellStyle name="Normal 112 13 3" xfId="3974"/>
    <cellStyle name="Normal 112 13 4" xfId="3975"/>
    <cellStyle name="Normal 112 14" xfId="3976"/>
    <cellStyle name="Normal 112 14 2" xfId="3977"/>
    <cellStyle name="Normal 112 15" xfId="3978"/>
    <cellStyle name="Normal 112 16" xfId="3979"/>
    <cellStyle name="Normal 112 17" xfId="3980"/>
    <cellStyle name="Normal 112 18" xfId="3981"/>
    <cellStyle name="Normal 112 19" xfId="3982"/>
    <cellStyle name="Normal 112 2" xfId="3983"/>
    <cellStyle name="Normal 112 2 2" xfId="3984"/>
    <cellStyle name="Normal 112 2 2 2" xfId="3985"/>
    <cellStyle name="Normal 112 2 2 3" xfId="3986"/>
    <cellStyle name="Normal 112 2 3" xfId="3987"/>
    <cellStyle name="Normal 112 2 3 2" xfId="3988"/>
    <cellStyle name="Normal 112 2 3 3" xfId="3989"/>
    <cellStyle name="Normal 112 2 4" xfId="3990"/>
    <cellStyle name="Normal 112 2 5" xfId="3991"/>
    <cellStyle name="Normal 112 20" xfId="3992"/>
    <cellStyle name="Normal 112 21" xfId="3993"/>
    <cellStyle name="Normal 112 22" xfId="3994"/>
    <cellStyle name="Normal 112 23" xfId="3995"/>
    <cellStyle name="Normal 112 24" xfId="3996"/>
    <cellStyle name="Normal 112 25" xfId="3997"/>
    <cellStyle name="Normal 112 26" xfId="3998"/>
    <cellStyle name="Normal 112 27" xfId="3999"/>
    <cellStyle name="Normal 112 28" xfId="4000"/>
    <cellStyle name="Normal 112 29" xfId="4001"/>
    <cellStyle name="Normal 112 3" xfId="4002"/>
    <cellStyle name="Normal 112 3 2" xfId="4003"/>
    <cellStyle name="Normal 112 3 2 2" xfId="4004"/>
    <cellStyle name="Normal 112 3 2 3" xfId="4005"/>
    <cellStyle name="Normal 112 3 3" xfId="4006"/>
    <cellStyle name="Normal 112 3 3 2" xfId="4007"/>
    <cellStyle name="Normal 112 3 3 3" xfId="4008"/>
    <cellStyle name="Normal 112 3 4" xfId="4009"/>
    <cellStyle name="Normal 112 3 5" xfId="4010"/>
    <cellStyle name="Normal 112 30" xfId="4011"/>
    <cellStyle name="Normal 112 31" xfId="4012"/>
    <cellStyle name="Normal 112 32" xfId="4013"/>
    <cellStyle name="Normal 112 33" xfId="4014"/>
    <cellStyle name="Normal 112 34" xfId="4015"/>
    <cellStyle name="Normal 112 35" xfId="4016"/>
    <cellStyle name="Normal 112 36" xfId="4017"/>
    <cellStyle name="Normal 112 37" xfId="4018"/>
    <cellStyle name="Normal 112 38" xfId="4019"/>
    <cellStyle name="Normal 112 39" xfId="4020"/>
    <cellStyle name="Normal 112 4" xfId="4021"/>
    <cellStyle name="Normal 112 4 2" xfId="4022"/>
    <cellStyle name="Normal 112 4 2 2" xfId="4023"/>
    <cellStyle name="Normal 112 4 2 3" xfId="4024"/>
    <cellStyle name="Normal 112 4 3" xfId="4025"/>
    <cellStyle name="Normal 112 4 3 2" xfId="4026"/>
    <cellStyle name="Normal 112 4 3 3" xfId="4027"/>
    <cellStyle name="Normal 112 4 4" xfId="4028"/>
    <cellStyle name="Normal 112 4 5" xfId="4029"/>
    <cellStyle name="Normal 112 40" xfId="4030"/>
    <cellStyle name="Normal 112 41" xfId="4031"/>
    <cellStyle name="Normal 112 42" xfId="4032"/>
    <cellStyle name="Normal 112 43" xfId="4033"/>
    <cellStyle name="Normal 112 44" xfId="4034"/>
    <cellStyle name="Normal 112 45" xfId="4035"/>
    <cellStyle name="Normal 112 46" xfId="4036"/>
    <cellStyle name="Normal 112 47" xfId="4037"/>
    <cellStyle name="Normal 112 48" xfId="4038"/>
    <cellStyle name="Normal 112 49" xfId="4039"/>
    <cellStyle name="Normal 112 5" xfId="4040"/>
    <cellStyle name="Normal 112 5 2" xfId="4041"/>
    <cellStyle name="Normal 112 5 2 2" xfId="4042"/>
    <cellStyle name="Normal 112 5 2 3" xfId="4043"/>
    <cellStyle name="Normal 112 5 3" xfId="4044"/>
    <cellStyle name="Normal 112 5 3 2" xfId="4045"/>
    <cellStyle name="Normal 112 5 3 3" xfId="4046"/>
    <cellStyle name="Normal 112 5 4" xfId="4047"/>
    <cellStyle name="Normal 112 5 5" xfId="4048"/>
    <cellStyle name="Normal 112 50" xfId="4049"/>
    <cellStyle name="Normal 112 51" xfId="4050"/>
    <cellStyle name="Normal 112 52" xfId="4051"/>
    <cellStyle name="Normal 112 53" xfId="4052"/>
    <cellStyle name="Normal 112 54" xfId="4053"/>
    <cellStyle name="Normal 112 55" xfId="4054"/>
    <cellStyle name="Normal 112 56" xfId="4055"/>
    <cellStyle name="Normal 112 57" xfId="4056"/>
    <cellStyle name="Normal 112 58" xfId="4057"/>
    <cellStyle name="Normal 112 59" xfId="4058"/>
    <cellStyle name="Normal 112 6" xfId="4059"/>
    <cellStyle name="Normal 112 6 2" xfId="4060"/>
    <cellStyle name="Normal 112 6 2 2" xfId="4061"/>
    <cellStyle name="Normal 112 6 2 3" xfId="4062"/>
    <cellStyle name="Normal 112 6 3" xfId="4063"/>
    <cellStyle name="Normal 112 6 3 2" xfId="4064"/>
    <cellStyle name="Normal 112 6 3 3" xfId="4065"/>
    <cellStyle name="Normal 112 6 4" xfId="4066"/>
    <cellStyle name="Normal 112 6 5" xfId="4067"/>
    <cellStyle name="Normal 112 60" xfId="4068"/>
    <cellStyle name="Normal 112 61" xfId="4069"/>
    <cellStyle name="Normal 112 62" xfId="4070"/>
    <cellStyle name="Normal 112 63" xfId="4071"/>
    <cellStyle name="Normal 112 64" xfId="4072"/>
    <cellStyle name="Normal 112 65" xfId="4073"/>
    <cellStyle name="Normal 112 66" xfId="4074"/>
    <cellStyle name="Normal 112 67" xfId="4075"/>
    <cellStyle name="Normal 112 68" xfId="4076"/>
    <cellStyle name="Normal 112 69" xfId="4077"/>
    <cellStyle name="Normal 112 7" xfId="4078"/>
    <cellStyle name="Normal 112 7 2" xfId="4079"/>
    <cellStyle name="Normal 112 7 2 2" xfId="4080"/>
    <cellStyle name="Normal 112 7 2 3" xfId="4081"/>
    <cellStyle name="Normal 112 7 3" xfId="4082"/>
    <cellStyle name="Normal 112 7 3 2" xfId="4083"/>
    <cellStyle name="Normal 112 7 3 3" xfId="4084"/>
    <cellStyle name="Normal 112 7 4" xfId="4085"/>
    <cellStyle name="Normal 112 7 5" xfId="4086"/>
    <cellStyle name="Normal 112 70" xfId="4087"/>
    <cellStyle name="Normal 112 8" xfId="4088"/>
    <cellStyle name="Normal 112 8 2" xfId="4089"/>
    <cellStyle name="Normal 112 8 2 2" xfId="4090"/>
    <cellStyle name="Normal 112 8 2 3" xfId="4091"/>
    <cellStyle name="Normal 112 8 3" xfId="4092"/>
    <cellStyle name="Normal 112 8 3 2" xfId="4093"/>
    <cellStyle name="Normal 112 8 3 3" xfId="4094"/>
    <cellStyle name="Normal 112 8 4" xfId="4095"/>
    <cellStyle name="Normal 112 8 5" xfId="4096"/>
    <cellStyle name="Normal 112 9" xfId="4097"/>
    <cellStyle name="Normal 112 9 2" xfId="4098"/>
    <cellStyle name="Normal 112 9 2 2" xfId="4099"/>
    <cellStyle name="Normal 112 9 2 3" xfId="4100"/>
    <cellStyle name="Normal 112 9 3" xfId="4101"/>
    <cellStyle name="Normal 112 9 3 2" xfId="4102"/>
    <cellStyle name="Normal 112 9 3 3" xfId="4103"/>
    <cellStyle name="Normal 112 9 4" xfId="4104"/>
    <cellStyle name="Normal 112 9 5" xfId="4105"/>
    <cellStyle name="Normal 113" xfId="4106"/>
    <cellStyle name="Normal 113 10" xfId="4107"/>
    <cellStyle name="Normal 113 10 2" xfId="4108"/>
    <cellStyle name="Normal 113 10 3" xfId="4109"/>
    <cellStyle name="Normal 113 11" xfId="4110"/>
    <cellStyle name="Normal 113 11 2" xfId="4111"/>
    <cellStyle name="Normal 113 11 3" xfId="4112"/>
    <cellStyle name="Normal 113 12" xfId="4113"/>
    <cellStyle name="Normal 113 12 2" xfId="4114"/>
    <cellStyle name="Normal 113 12 3" xfId="4115"/>
    <cellStyle name="Normal 113 13" xfId="4116"/>
    <cellStyle name="Normal 113 13 2" xfId="4117"/>
    <cellStyle name="Normal 113 13 3" xfId="4118"/>
    <cellStyle name="Normal 113 14" xfId="4119"/>
    <cellStyle name="Normal 113 2" xfId="4120"/>
    <cellStyle name="Normal 113 2 2" xfId="4121"/>
    <cellStyle name="Normal 113 2 3" xfId="4122"/>
    <cellStyle name="Normal 113 3" xfId="4123"/>
    <cellStyle name="Normal 113 3 2" xfId="4124"/>
    <cellStyle name="Normal 113 3 3" xfId="4125"/>
    <cellStyle name="Normal 113 4" xfId="4126"/>
    <cellStyle name="Normal 113 4 2" xfId="4127"/>
    <cellStyle name="Normal 113 4 3" xfId="4128"/>
    <cellStyle name="Normal 113 5" xfId="4129"/>
    <cellStyle name="Normal 113 5 2" xfId="4130"/>
    <cellStyle name="Normal 113 5 3" xfId="4131"/>
    <cellStyle name="Normal 113 6" xfId="4132"/>
    <cellStyle name="Normal 113 6 2" xfId="4133"/>
    <cellStyle name="Normal 113 6 3" xfId="4134"/>
    <cellStyle name="Normal 113 7" xfId="4135"/>
    <cellStyle name="Normal 113 7 2" xfId="4136"/>
    <cellStyle name="Normal 113 7 3" xfId="4137"/>
    <cellStyle name="Normal 113 8" xfId="4138"/>
    <cellStyle name="Normal 113 8 2" xfId="4139"/>
    <cellStyle name="Normal 113 8 3" xfId="4140"/>
    <cellStyle name="Normal 113 9" xfId="4141"/>
    <cellStyle name="Normal 113 9 2" xfId="4142"/>
    <cellStyle name="Normal 113 9 3" xfId="4143"/>
    <cellStyle name="Normal 114" xfId="4144"/>
    <cellStyle name="Normal 114 10" xfId="4145"/>
    <cellStyle name="Normal 114 10 2" xfId="4146"/>
    <cellStyle name="Normal 114 10 3" xfId="4147"/>
    <cellStyle name="Normal 114 10 4" xfId="4148"/>
    <cellStyle name="Normal 114 11" xfId="4149"/>
    <cellStyle name="Normal 114 11 2" xfId="4150"/>
    <cellStyle name="Normal 114 11 3" xfId="4151"/>
    <cellStyle name="Normal 114 11 4" xfId="4152"/>
    <cellStyle name="Normal 114 12" xfId="4153"/>
    <cellStyle name="Normal 114 12 2" xfId="4154"/>
    <cellStyle name="Normal 114 12 3" xfId="4155"/>
    <cellStyle name="Normal 114 12 4" xfId="4156"/>
    <cellStyle name="Normal 114 13" xfId="4157"/>
    <cellStyle name="Normal 114 13 2" xfId="4158"/>
    <cellStyle name="Normal 114 13 3" xfId="4159"/>
    <cellStyle name="Normal 114 13 4" xfId="4160"/>
    <cellStyle name="Normal 114 14" xfId="4161"/>
    <cellStyle name="Normal 114 14 2" xfId="4162"/>
    <cellStyle name="Normal 114 15" xfId="4163"/>
    <cellStyle name="Normal 114 16" xfId="4164"/>
    <cellStyle name="Normal 114 17" xfId="4165"/>
    <cellStyle name="Normal 114 18" xfId="4166"/>
    <cellStyle name="Normal 114 19" xfId="4167"/>
    <cellStyle name="Normal 114 2" xfId="4168"/>
    <cellStyle name="Normal 114 2 2" xfId="4169"/>
    <cellStyle name="Normal 114 2 3" xfId="4170"/>
    <cellStyle name="Normal 114 2 4" xfId="4171"/>
    <cellStyle name="Normal 114 20" xfId="4172"/>
    <cellStyle name="Normal 114 21" xfId="4173"/>
    <cellStyle name="Normal 114 22" xfId="4174"/>
    <cellStyle name="Normal 114 23" xfId="4175"/>
    <cellStyle name="Normal 114 24" xfId="4176"/>
    <cellStyle name="Normal 114 25" xfId="4177"/>
    <cellStyle name="Normal 114 26" xfId="4178"/>
    <cellStyle name="Normal 114 27" xfId="4179"/>
    <cellStyle name="Normal 114 28" xfId="4180"/>
    <cellStyle name="Normal 114 29" xfId="4181"/>
    <cellStyle name="Normal 114 3" xfId="4182"/>
    <cellStyle name="Normal 114 3 2" xfId="4183"/>
    <cellStyle name="Normal 114 3 3" xfId="4184"/>
    <cellStyle name="Normal 114 3 4" xfId="4185"/>
    <cellStyle name="Normal 114 30" xfId="4186"/>
    <cellStyle name="Normal 114 31" xfId="4187"/>
    <cellStyle name="Normal 114 32" xfId="4188"/>
    <cellStyle name="Normal 114 33" xfId="4189"/>
    <cellStyle name="Normal 114 34" xfId="4190"/>
    <cellStyle name="Normal 114 35" xfId="4191"/>
    <cellStyle name="Normal 114 36" xfId="4192"/>
    <cellStyle name="Normal 114 37" xfId="4193"/>
    <cellStyle name="Normal 114 38" xfId="4194"/>
    <cellStyle name="Normal 114 39" xfId="4195"/>
    <cellStyle name="Normal 114 4" xfId="4196"/>
    <cellStyle name="Normal 114 4 2" xfId="4197"/>
    <cellStyle name="Normal 114 4 3" xfId="4198"/>
    <cellStyle name="Normal 114 4 4" xfId="4199"/>
    <cellStyle name="Normal 114 40" xfId="4200"/>
    <cellStyle name="Normal 114 41" xfId="4201"/>
    <cellStyle name="Normal 114 42" xfId="4202"/>
    <cellStyle name="Normal 114 43" xfId="4203"/>
    <cellStyle name="Normal 114 44" xfId="4204"/>
    <cellStyle name="Normal 114 45" xfId="4205"/>
    <cellStyle name="Normal 114 46" xfId="4206"/>
    <cellStyle name="Normal 114 47" xfId="4207"/>
    <cellStyle name="Normal 114 48" xfId="4208"/>
    <cellStyle name="Normal 114 49" xfId="4209"/>
    <cellStyle name="Normal 114 5" xfId="4210"/>
    <cellStyle name="Normal 114 5 2" xfId="4211"/>
    <cellStyle name="Normal 114 5 3" xfId="4212"/>
    <cellStyle name="Normal 114 5 4" xfId="4213"/>
    <cellStyle name="Normal 114 50" xfId="4214"/>
    <cellStyle name="Normal 114 51" xfId="4215"/>
    <cellStyle name="Normal 114 52" xfId="4216"/>
    <cellStyle name="Normal 114 53" xfId="4217"/>
    <cellStyle name="Normal 114 54" xfId="4218"/>
    <cellStyle name="Normal 114 55" xfId="4219"/>
    <cellStyle name="Normal 114 56" xfId="4220"/>
    <cellStyle name="Normal 114 57" xfId="4221"/>
    <cellStyle name="Normal 114 58" xfId="4222"/>
    <cellStyle name="Normal 114 59" xfId="4223"/>
    <cellStyle name="Normal 114 6" xfId="4224"/>
    <cellStyle name="Normal 114 6 2" xfId="4225"/>
    <cellStyle name="Normal 114 6 3" xfId="4226"/>
    <cellStyle name="Normal 114 6 4" xfId="4227"/>
    <cellStyle name="Normal 114 60" xfId="4228"/>
    <cellStyle name="Normal 114 61" xfId="4229"/>
    <cellStyle name="Normal 114 62" xfId="4230"/>
    <cellStyle name="Normal 114 63" xfId="4231"/>
    <cellStyle name="Normal 114 64" xfId="4232"/>
    <cellStyle name="Normal 114 65" xfId="4233"/>
    <cellStyle name="Normal 114 66" xfId="4234"/>
    <cellStyle name="Normal 114 67" xfId="4235"/>
    <cellStyle name="Normal 114 68" xfId="4236"/>
    <cellStyle name="Normal 114 69" xfId="4237"/>
    <cellStyle name="Normal 114 7" xfId="4238"/>
    <cellStyle name="Normal 114 7 2" xfId="4239"/>
    <cellStyle name="Normal 114 7 3" xfId="4240"/>
    <cellStyle name="Normal 114 7 4" xfId="4241"/>
    <cellStyle name="Normal 114 70" xfId="4242"/>
    <cellStyle name="Normal 114 8" xfId="4243"/>
    <cellStyle name="Normal 114 8 2" xfId="4244"/>
    <cellStyle name="Normal 114 8 3" xfId="4245"/>
    <cellStyle name="Normal 114 8 4" xfId="4246"/>
    <cellStyle name="Normal 114 9" xfId="4247"/>
    <cellStyle name="Normal 114 9 2" xfId="4248"/>
    <cellStyle name="Normal 114 9 3" xfId="4249"/>
    <cellStyle name="Normal 114 9 4" xfId="4250"/>
    <cellStyle name="Normal 115" xfId="4251"/>
    <cellStyle name="Normal 115 10" xfId="4252"/>
    <cellStyle name="Normal 115 10 2" xfId="4253"/>
    <cellStyle name="Normal 115 10 3" xfId="4254"/>
    <cellStyle name="Normal 115 11" xfId="4255"/>
    <cellStyle name="Normal 115 11 2" xfId="4256"/>
    <cellStyle name="Normal 115 11 3" xfId="4257"/>
    <cellStyle name="Normal 115 12" xfId="4258"/>
    <cellStyle name="Normal 115 12 2" xfId="4259"/>
    <cellStyle name="Normal 115 12 3" xfId="4260"/>
    <cellStyle name="Normal 115 13" xfId="4261"/>
    <cellStyle name="Normal 115 13 2" xfId="4262"/>
    <cellStyle name="Normal 115 13 3" xfId="4263"/>
    <cellStyle name="Normal 115 14" xfId="4264"/>
    <cellStyle name="Normal 115 2" xfId="4265"/>
    <cellStyle name="Normal 115 2 2" xfId="4266"/>
    <cellStyle name="Normal 115 2 3" xfId="4267"/>
    <cellStyle name="Normal 115 3" xfId="4268"/>
    <cellStyle name="Normal 115 3 2" xfId="4269"/>
    <cellStyle name="Normal 115 3 3" xfId="4270"/>
    <cellStyle name="Normal 115 4" xfId="4271"/>
    <cellStyle name="Normal 115 4 2" xfId="4272"/>
    <cellStyle name="Normal 115 4 3" xfId="4273"/>
    <cellStyle name="Normal 115 5" xfId="4274"/>
    <cellStyle name="Normal 115 5 2" xfId="4275"/>
    <cellStyle name="Normal 115 5 3" xfId="4276"/>
    <cellStyle name="Normal 115 6" xfId="4277"/>
    <cellStyle name="Normal 115 6 2" xfId="4278"/>
    <cellStyle name="Normal 115 6 3" xfId="4279"/>
    <cellStyle name="Normal 115 7" xfId="4280"/>
    <cellStyle name="Normal 115 7 2" xfId="4281"/>
    <cellStyle name="Normal 115 7 3" xfId="4282"/>
    <cellStyle name="Normal 115 8" xfId="4283"/>
    <cellStyle name="Normal 115 8 2" xfId="4284"/>
    <cellStyle name="Normal 115 8 3" xfId="4285"/>
    <cellStyle name="Normal 115 9" xfId="4286"/>
    <cellStyle name="Normal 115 9 2" xfId="4287"/>
    <cellStyle name="Normal 115 9 3" xfId="4288"/>
    <cellStyle name="Normal 116" xfId="4289"/>
    <cellStyle name="Normal 116 10" xfId="4290"/>
    <cellStyle name="Normal 116 10 2" xfId="4291"/>
    <cellStyle name="Normal 116 10 3" xfId="4292"/>
    <cellStyle name="Normal 116 10 4" xfId="4293"/>
    <cellStyle name="Normal 116 11" xfId="4294"/>
    <cellStyle name="Normal 116 11 2" xfId="4295"/>
    <cellStyle name="Normal 116 11 3" xfId="4296"/>
    <cellStyle name="Normal 116 11 4" xfId="4297"/>
    <cellStyle name="Normal 116 12" xfId="4298"/>
    <cellStyle name="Normal 116 12 2" xfId="4299"/>
    <cellStyle name="Normal 116 12 3" xfId="4300"/>
    <cellStyle name="Normal 116 12 4" xfId="4301"/>
    <cellStyle name="Normal 116 13" xfId="4302"/>
    <cellStyle name="Normal 116 13 2" xfId="4303"/>
    <cellStyle name="Normal 116 13 3" xfId="4304"/>
    <cellStyle name="Normal 116 13 4" xfId="4305"/>
    <cellStyle name="Normal 116 14" xfId="4306"/>
    <cellStyle name="Normal 116 14 2" xfId="4307"/>
    <cellStyle name="Normal 116 15" xfId="4308"/>
    <cellStyle name="Normal 116 16" xfId="4309"/>
    <cellStyle name="Normal 116 17" xfId="4310"/>
    <cellStyle name="Normal 116 18" xfId="4311"/>
    <cellStyle name="Normal 116 19" xfId="4312"/>
    <cellStyle name="Normal 116 2" xfId="4313"/>
    <cellStyle name="Normal 116 2 2" xfId="4314"/>
    <cellStyle name="Normal 116 2 3" xfId="4315"/>
    <cellStyle name="Normal 116 2 4" xfId="4316"/>
    <cellStyle name="Normal 116 20" xfId="4317"/>
    <cellStyle name="Normal 116 21" xfId="4318"/>
    <cellStyle name="Normal 116 22" xfId="4319"/>
    <cellStyle name="Normal 116 23" xfId="4320"/>
    <cellStyle name="Normal 116 24" xfId="4321"/>
    <cellStyle name="Normal 116 25" xfId="4322"/>
    <cellStyle name="Normal 116 26" xfId="4323"/>
    <cellStyle name="Normal 116 27" xfId="4324"/>
    <cellStyle name="Normal 116 28" xfId="4325"/>
    <cellStyle name="Normal 116 29" xfId="4326"/>
    <cellStyle name="Normal 116 3" xfId="4327"/>
    <cellStyle name="Normal 116 3 2" xfId="4328"/>
    <cellStyle name="Normal 116 3 3" xfId="4329"/>
    <cellStyle name="Normal 116 3 4" xfId="4330"/>
    <cellStyle name="Normal 116 30" xfId="4331"/>
    <cellStyle name="Normal 116 31" xfId="4332"/>
    <cellStyle name="Normal 116 32" xfId="4333"/>
    <cellStyle name="Normal 116 33" xfId="4334"/>
    <cellStyle name="Normal 116 34" xfId="4335"/>
    <cellStyle name="Normal 116 35" xfId="4336"/>
    <cellStyle name="Normal 116 36" xfId="4337"/>
    <cellStyle name="Normal 116 37" xfId="4338"/>
    <cellStyle name="Normal 116 38" xfId="4339"/>
    <cellStyle name="Normal 116 39" xfId="4340"/>
    <cellStyle name="Normal 116 4" xfId="4341"/>
    <cellStyle name="Normal 116 4 2" xfId="4342"/>
    <cellStyle name="Normal 116 4 3" xfId="4343"/>
    <cellStyle name="Normal 116 4 4" xfId="4344"/>
    <cellStyle name="Normal 116 40" xfId="4345"/>
    <cellStyle name="Normal 116 41" xfId="4346"/>
    <cellStyle name="Normal 116 42" xfId="4347"/>
    <cellStyle name="Normal 116 43" xfId="4348"/>
    <cellStyle name="Normal 116 44" xfId="4349"/>
    <cellStyle name="Normal 116 45" xfId="4350"/>
    <cellStyle name="Normal 116 46" xfId="4351"/>
    <cellStyle name="Normal 116 47" xfId="4352"/>
    <cellStyle name="Normal 116 48" xfId="4353"/>
    <cellStyle name="Normal 116 49" xfId="4354"/>
    <cellStyle name="Normal 116 5" xfId="4355"/>
    <cellStyle name="Normal 116 5 2" xfId="4356"/>
    <cellStyle name="Normal 116 5 3" xfId="4357"/>
    <cellStyle name="Normal 116 5 4" xfId="4358"/>
    <cellStyle name="Normal 116 50" xfId="4359"/>
    <cellStyle name="Normal 116 51" xfId="4360"/>
    <cellStyle name="Normal 116 52" xfId="4361"/>
    <cellStyle name="Normal 116 53" xfId="4362"/>
    <cellStyle name="Normal 116 54" xfId="4363"/>
    <cellStyle name="Normal 116 55" xfId="4364"/>
    <cellStyle name="Normal 116 56" xfId="4365"/>
    <cellStyle name="Normal 116 57" xfId="4366"/>
    <cellStyle name="Normal 116 58" xfId="4367"/>
    <cellStyle name="Normal 116 59" xfId="4368"/>
    <cellStyle name="Normal 116 6" xfId="4369"/>
    <cellStyle name="Normal 116 6 2" xfId="4370"/>
    <cellStyle name="Normal 116 6 3" xfId="4371"/>
    <cellStyle name="Normal 116 6 4" xfId="4372"/>
    <cellStyle name="Normal 116 60" xfId="4373"/>
    <cellStyle name="Normal 116 61" xfId="4374"/>
    <cellStyle name="Normal 116 62" xfId="4375"/>
    <cellStyle name="Normal 116 63" xfId="4376"/>
    <cellStyle name="Normal 116 64" xfId="4377"/>
    <cellStyle name="Normal 116 65" xfId="4378"/>
    <cellStyle name="Normal 116 66" xfId="4379"/>
    <cellStyle name="Normal 116 67" xfId="4380"/>
    <cellStyle name="Normal 116 68" xfId="4381"/>
    <cellStyle name="Normal 116 69" xfId="4382"/>
    <cellStyle name="Normal 116 7" xfId="4383"/>
    <cellStyle name="Normal 116 7 2" xfId="4384"/>
    <cellStyle name="Normal 116 7 3" xfId="4385"/>
    <cellStyle name="Normal 116 7 4" xfId="4386"/>
    <cellStyle name="Normal 116 70" xfId="4387"/>
    <cellStyle name="Normal 116 8" xfId="4388"/>
    <cellStyle name="Normal 116 8 2" xfId="4389"/>
    <cellStyle name="Normal 116 8 3" xfId="4390"/>
    <cellStyle name="Normal 116 8 4" xfId="4391"/>
    <cellStyle name="Normal 116 9" xfId="4392"/>
    <cellStyle name="Normal 116 9 2" xfId="4393"/>
    <cellStyle name="Normal 116 9 3" xfId="4394"/>
    <cellStyle name="Normal 116 9 4" xfId="4395"/>
    <cellStyle name="Normal 117" xfId="4396"/>
    <cellStyle name="Normal 117 10" xfId="4397"/>
    <cellStyle name="Normal 117 10 2" xfId="4398"/>
    <cellStyle name="Normal 117 10 3" xfId="4399"/>
    <cellStyle name="Normal 117 11" xfId="4400"/>
    <cellStyle name="Normal 117 11 2" xfId="4401"/>
    <cellStyle name="Normal 117 11 3" xfId="4402"/>
    <cellStyle name="Normal 117 12" xfId="4403"/>
    <cellStyle name="Normal 117 12 2" xfId="4404"/>
    <cellStyle name="Normal 117 12 3" xfId="4405"/>
    <cellStyle name="Normal 117 13" xfId="4406"/>
    <cellStyle name="Normal 117 13 2" xfId="4407"/>
    <cellStyle name="Normal 117 13 3" xfId="4408"/>
    <cellStyle name="Normal 117 14" xfId="4409"/>
    <cellStyle name="Normal 117 2" xfId="4410"/>
    <cellStyle name="Normal 117 2 2" xfId="4411"/>
    <cellStyle name="Normal 117 2 3" xfId="4412"/>
    <cellStyle name="Normal 117 3" xfId="4413"/>
    <cellStyle name="Normal 117 3 2" xfId="4414"/>
    <cellStyle name="Normal 117 3 3" xfId="4415"/>
    <cellStyle name="Normal 117 4" xfId="4416"/>
    <cellStyle name="Normal 117 4 2" xfId="4417"/>
    <cellStyle name="Normal 117 4 3" xfId="4418"/>
    <cellStyle name="Normal 117 5" xfId="4419"/>
    <cellStyle name="Normal 117 5 2" xfId="4420"/>
    <cellStyle name="Normal 117 5 3" xfId="4421"/>
    <cellStyle name="Normal 117 6" xfId="4422"/>
    <cellStyle name="Normal 117 6 2" xfId="4423"/>
    <cellStyle name="Normal 117 6 3" xfId="4424"/>
    <cellStyle name="Normal 117 7" xfId="4425"/>
    <cellStyle name="Normal 117 7 2" xfId="4426"/>
    <cellStyle name="Normal 117 7 3" xfId="4427"/>
    <cellStyle name="Normal 117 8" xfId="4428"/>
    <cellStyle name="Normal 117 8 2" xfId="4429"/>
    <cellStyle name="Normal 117 8 3" xfId="4430"/>
    <cellStyle name="Normal 117 9" xfId="4431"/>
    <cellStyle name="Normal 117 9 2" xfId="4432"/>
    <cellStyle name="Normal 117 9 3" xfId="4433"/>
    <cellStyle name="Normal 118" xfId="4434"/>
    <cellStyle name="Normal 118 10" xfId="4435"/>
    <cellStyle name="Normal 118 10 2" xfId="4436"/>
    <cellStyle name="Normal 118 10 3" xfId="4437"/>
    <cellStyle name="Normal 118 10 4" xfId="4438"/>
    <cellStyle name="Normal 118 11" xfId="4439"/>
    <cellStyle name="Normal 118 11 2" xfId="4440"/>
    <cellStyle name="Normal 118 11 3" xfId="4441"/>
    <cellStyle name="Normal 118 11 4" xfId="4442"/>
    <cellStyle name="Normal 118 12" xfId="4443"/>
    <cellStyle name="Normal 118 12 2" xfId="4444"/>
    <cellStyle name="Normal 118 12 3" xfId="4445"/>
    <cellStyle name="Normal 118 12 4" xfId="4446"/>
    <cellStyle name="Normal 118 13" xfId="4447"/>
    <cellStyle name="Normal 118 13 2" xfId="4448"/>
    <cellStyle name="Normal 118 13 3" xfId="4449"/>
    <cellStyle name="Normal 118 13 4" xfId="4450"/>
    <cellStyle name="Normal 118 14" xfId="4451"/>
    <cellStyle name="Normal 118 14 2" xfId="4452"/>
    <cellStyle name="Normal 118 15" xfId="4453"/>
    <cellStyle name="Normal 118 16" xfId="4454"/>
    <cellStyle name="Normal 118 17" xfId="4455"/>
    <cellStyle name="Normal 118 18" xfId="4456"/>
    <cellStyle name="Normal 118 19" xfId="4457"/>
    <cellStyle name="Normal 118 2" xfId="4458"/>
    <cellStyle name="Normal 118 2 2" xfId="4459"/>
    <cellStyle name="Normal 118 2 3" xfId="4460"/>
    <cellStyle name="Normal 118 2 4" xfId="4461"/>
    <cellStyle name="Normal 118 20" xfId="4462"/>
    <cellStyle name="Normal 118 21" xfId="4463"/>
    <cellStyle name="Normal 118 22" xfId="4464"/>
    <cellStyle name="Normal 118 23" xfId="4465"/>
    <cellStyle name="Normal 118 24" xfId="4466"/>
    <cellStyle name="Normal 118 25" xfId="4467"/>
    <cellStyle name="Normal 118 26" xfId="4468"/>
    <cellStyle name="Normal 118 27" xfId="4469"/>
    <cellStyle name="Normal 118 28" xfId="4470"/>
    <cellStyle name="Normal 118 29" xfId="4471"/>
    <cellStyle name="Normal 118 3" xfId="4472"/>
    <cellStyle name="Normal 118 3 2" xfId="4473"/>
    <cellStyle name="Normal 118 3 3" xfId="4474"/>
    <cellStyle name="Normal 118 3 4" xfId="4475"/>
    <cellStyle name="Normal 118 30" xfId="4476"/>
    <cellStyle name="Normal 118 31" xfId="4477"/>
    <cellStyle name="Normal 118 32" xfId="4478"/>
    <cellStyle name="Normal 118 33" xfId="4479"/>
    <cellStyle name="Normal 118 34" xfId="4480"/>
    <cellStyle name="Normal 118 35" xfId="4481"/>
    <cellStyle name="Normal 118 36" xfId="4482"/>
    <cellStyle name="Normal 118 37" xfId="4483"/>
    <cellStyle name="Normal 118 38" xfId="4484"/>
    <cellStyle name="Normal 118 39" xfId="4485"/>
    <cellStyle name="Normal 118 4" xfId="4486"/>
    <cellStyle name="Normal 118 4 2" xfId="4487"/>
    <cellStyle name="Normal 118 4 3" xfId="4488"/>
    <cellStyle name="Normal 118 4 4" xfId="4489"/>
    <cellStyle name="Normal 118 40" xfId="4490"/>
    <cellStyle name="Normal 118 41" xfId="4491"/>
    <cellStyle name="Normal 118 42" xfId="4492"/>
    <cellStyle name="Normal 118 43" xfId="4493"/>
    <cellStyle name="Normal 118 44" xfId="4494"/>
    <cellStyle name="Normal 118 45" xfId="4495"/>
    <cellStyle name="Normal 118 46" xfId="4496"/>
    <cellStyle name="Normal 118 47" xfId="4497"/>
    <cellStyle name="Normal 118 48" xfId="4498"/>
    <cellStyle name="Normal 118 49" xfId="4499"/>
    <cellStyle name="Normal 118 5" xfId="4500"/>
    <cellStyle name="Normal 118 5 2" xfId="4501"/>
    <cellStyle name="Normal 118 5 3" xfId="4502"/>
    <cellStyle name="Normal 118 5 4" xfId="4503"/>
    <cellStyle name="Normal 118 50" xfId="4504"/>
    <cellStyle name="Normal 118 51" xfId="4505"/>
    <cellStyle name="Normal 118 52" xfId="4506"/>
    <cellStyle name="Normal 118 53" xfId="4507"/>
    <cellStyle name="Normal 118 54" xfId="4508"/>
    <cellStyle name="Normal 118 55" xfId="4509"/>
    <cellStyle name="Normal 118 56" xfId="4510"/>
    <cellStyle name="Normal 118 57" xfId="4511"/>
    <cellStyle name="Normal 118 58" xfId="4512"/>
    <cellStyle name="Normal 118 59" xfId="4513"/>
    <cellStyle name="Normal 118 6" xfId="4514"/>
    <cellStyle name="Normal 118 6 2" xfId="4515"/>
    <cellStyle name="Normal 118 6 3" xfId="4516"/>
    <cellStyle name="Normal 118 6 4" xfId="4517"/>
    <cellStyle name="Normal 118 60" xfId="4518"/>
    <cellStyle name="Normal 118 61" xfId="4519"/>
    <cellStyle name="Normal 118 62" xfId="4520"/>
    <cellStyle name="Normal 118 63" xfId="4521"/>
    <cellStyle name="Normal 118 64" xfId="4522"/>
    <cellStyle name="Normal 118 65" xfId="4523"/>
    <cellStyle name="Normal 118 66" xfId="4524"/>
    <cellStyle name="Normal 118 67" xfId="4525"/>
    <cellStyle name="Normal 118 68" xfId="4526"/>
    <cellStyle name="Normal 118 69" xfId="4527"/>
    <cellStyle name="Normal 118 7" xfId="4528"/>
    <cellStyle name="Normal 118 7 2" xfId="4529"/>
    <cellStyle name="Normal 118 7 3" xfId="4530"/>
    <cellStyle name="Normal 118 7 4" xfId="4531"/>
    <cellStyle name="Normal 118 70" xfId="4532"/>
    <cellStyle name="Normal 118 8" xfId="4533"/>
    <cellStyle name="Normal 118 8 2" xfId="4534"/>
    <cellStyle name="Normal 118 8 3" xfId="4535"/>
    <cellStyle name="Normal 118 8 4" xfId="4536"/>
    <cellStyle name="Normal 118 9" xfId="4537"/>
    <cellStyle name="Normal 118 9 2" xfId="4538"/>
    <cellStyle name="Normal 118 9 3" xfId="4539"/>
    <cellStyle name="Normal 118 9 4" xfId="4540"/>
    <cellStyle name="Normal 119" xfId="4541"/>
    <cellStyle name="Normal 119 10" xfId="4542"/>
    <cellStyle name="Normal 119 10 2" xfId="4543"/>
    <cellStyle name="Normal 119 10 3" xfId="4544"/>
    <cellStyle name="Normal 119 11" xfId="4545"/>
    <cellStyle name="Normal 119 11 2" xfId="4546"/>
    <cellStyle name="Normal 119 11 3" xfId="4547"/>
    <cellStyle name="Normal 119 12" xfId="4548"/>
    <cellStyle name="Normal 119 12 2" xfId="4549"/>
    <cellStyle name="Normal 119 12 3" xfId="4550"/>
    <cellStyle name="Normal 119 13" xfId="4551"/>
    <cellStyle name="Normal 119 13 2" xfId="4552"/>
    <cellStyle name="Normal 119 13 3" xfId="4553"/>
    <cellStyle name="Normal 119 14" xfId="4554"/>
    <cellStyle name="Normal 119 2" xfId="4555"/>
    <cellStyle name="Normal 119 2 2" xfId="4556"/>
    <cellStyle name="Normal 119 2 3" xfId="4557"/>
    <cellStyle name="Normal 119 3" xfId="4558"/>
    <cellStyle name="Normal 119 3 2" xfId="4559"/>
    <cellStyle name="Normal 119 3 3" xfId="4560"/>
    <cellStyle name="Normal 119 4" xfId="4561"/>
    <cellStyle name="Normal 119 4 2" xfId="4562"/>
    <cellStyle name="Normal 119 4 3" xfId="4563"/>
    <cellStyle name="Normal 119 5" xfId="4564"/>
    <cellStyle name="Normal 119 5 2" xfId="4565"/>
    <cellStyle name="Normal 119 5 3" xfId="4566"/>
    <cellStyle name="Normal 119 6" xfId="4567"/>
    <cellStyle name="Normal 119 6 2" xfId="4568"/>
    <cellStyle name="Normal 119 6 3" xfId="4569"/>
    <cellStyle name="Normal 119 7" xfId="4570"/>
    <cellStyle name="Normal 119 7 2" xfId="4571"/>
    <cellStyle name="Normal 119 7 3" xfId="4572"/>
    <cellStyle name="Normal 119 8" xfId="4573"/>
    <cellStyle name="Normal 119 8 2" xfId="4574"/>
    <cellStyle name="Normal 119 8 3" xfId="4575"/>
    <cellStyle name="Normal 119 9" xfId="4576"/>
    <cellStyle name="Normal 119 9 2" xfId="4577"/>
    <cellStyle name="Normal 119 9 3" xfId="4578"/>
    <cellStyle name="Normal 12" xfId="4579"/>
    <cellStyle name="Normal 12 10" xfId="4580"/>
    <cellStyle name="Normal 12 10 2" xfId="4581"/>
    <cellStyle name="Normal 12 10 2 2" xfId="4582"/>
    <cellStyle name="Normal 12 10 2 3" xfId="4583"/>
    <cellStyle name="Normal 12 10 3" xfId="4584"/>
    <cellStyle name="Normal 12 10 3 2" xfId="4585"/>
    <cellStyle name="Normal 12 10 3 3" xfId="4586"/>
    <cellStyle name="Normal 12 10 4" xfId="4587"/>
    <cellStyle name="Normal 12 11" xfId="4588"/>
    <cellStyle name="Normal 12 11 2" xfId="4589"/>
    <cellStyle name="Normal 12 11 2 2" xfId="4590"/>
    <cellStyle name="Normal 12 11 2 3" xfId="4591"/>
    <cellStyle name="Normal 12 11 3" xfId="4592"/>
    <cellStyle name="Normal 12 11 3 2" xfId="4593"/>
    <cellStyle name="Normal 12 11 3 3" xfId="4594"/>
    <cellStyle name="Normal 12 11 4" xfId="4595"/>
    <cellStyle name="Normal 12 12" xfId="4596"/>
    <cellStyle name="Normal 12 12 2" xfId="4597"/>
    <cellStyle name="Normal 12 12 2 2" xfId="4598"/>
    <cellStyle name="Normal 12 12 2 3" xfId="4599"/>
    <cellStyle name="Normal 12 12 3" xfId="4600"/>
    <cellStyle name="Normal 12 12 3 2" xfId="4601"/>
    <cellStyle name="Normal 12 12 3 3" xfId="4602"/>
    <cellStyle name="Normal 12 12 4" xfId="4603"/>
    <cellStyle name="Normal 12 13" xfId="4604"/>
    <cellStyle name="Normal 12 13 2" xfId="4605"/>
    <cellStyle name="Normal 12 13 2 2" xfId="4606"/>
    <cellStyle name="Normal 12 13 2 3" xfId="4607"/>
    <cellStyle name="Normal 12 13 3" xfId="4608"/>
    <cellStyle name="Normal 12 13 3 2" xfId="4609"/>
    <cellStyle name="Normal 12 13 3 3" xfId="4610"/>
    <cellStyle name="Normal 12 13 4" xfId="4611"/>
    <cellStyle name="Normal 12 14" xfId="4612"/>
    <cellStyle name="Normal 12 14 2" xfId="4613"/>
    <cellStyle name="Normal 12 14 2 2" xfId="4614"/>
    <cellStyle name="Normal 12 14 2 3" xfId="4615"/>
    <cellStyle name="Normal 12 14 3" xfId="4616"/>
    <cellStyle name="Normal 12 14 3 2" xfId="4617"/>
    <cellStyle name="Normal 12 14 3 3" xfId="4618"/>
    <cellStyle name="Normal 12 14 4" xfId="4619"/>
    <cellStyle name="Normal 12 15" xfId="4620"/>
    <cellStyle name="Normal 12 15 2" xfId="4621"/>
    <cellStyle name="Normal 12 15 2 2" xfId="4622"/>
    <cellStyle name="Normal 12 15 2 3" xfId="4623"/>
    <cellStyle name="Normal 12 15 3" xfId="4624"/>
    <cellStyle name="Normal 12 15 3 2" xfId="4625"/>
    <cellStyle name="Normal 12 15 3 3" xfId="4626"/>
    <cellStyle name="Normal 12 15 4" xfId="4627"/>
    <cellStyle name="Normal 12 16" xfId="4628"/>
    <cellStyle name="Normal 12 16 2" xfId="4629"/>
    <cellStyle name="Normal 12 16 2 2" xfId="4630"/>
    <cellStyle name="Normal 12 16 2 3" xfId="4631"/>
    <cellStyle name="Normal 12 16 3" xfId="4632"/>
    <cellStyle name="Normal 12 16 3 2" xfId="4633"/>
    <cellStyle name="Normal 12 16 3 3" xfId="4634"/>
    <cellStyle name="Normal 12 16 4" xfId="4635"/>
    <cellStyle name="Normal 12 17" xfId="4636"/>
    <cellStyle name="Normal 12 17 2" xfId="4637"/>
    <cellStyle name="Normal 12 17 2 2" xfId="4638"/>
    <cellStyle name="Normal 12 17 2 3" xfId="4639"/>
    <cellStyle name="Normal 12 17 3" xfId="4640"/>
    <cellStyle name="Normal 12 17 3 2" xfId="4641"/>
    <cellStyle name="Normal 12 17 3 3" xfId="4642"/>
    <cellStyle name="Normal 12 17 4" xfId="4643"/>
    <cellStyle name="Normal 12 18" xfId="4644"/>
    <cellStyle name="Normal 12 18 2" xfId="4645"/>
    <cellStyle name="Normal 12 18 2 2" xfId="4646"/>
    <cellStyle name="Normal 12 18 2 3" xfId="4647"/>
    <cellStyle name="Normal 12 18 3" xfId="4648"/>
    <cellStyle name="Normal 12 18 3 2" xfId="4649"/>
    <cellStyle name="Normal 12 18 3 3" xfId="4650"/>
    <cellStyle name="Normal 12 18 4" xfId="4651"/>
    <cellStyle name="Normal 12 19" xfId="4652"/>
    <cellStyle name="Normal 12 19 2" xfId="4653"/>
    <cellStyle name="Normal 12 19 2 2" xfId="4654"/>
    <cellStyle name="Normal 12 19 2 3" xfId="4655"/>
    <cellStyle name="Normal 12 19 3" xfId="4656"/>
    <cellStyle name="Normal 12 19 3 2" xfId="4657"/>
    <cellStyle name="Normal 12 19 3 3" xfId="4658"/>
    <cellStyle name="Normal 12 19 4" xfId="4659"/>
    <cellStyle name="Normal 12 2" xfId="4660"/>
    <cellStyle name="Normal 12 2 2" xfId="4661"/>
    <cellStyle name="Normal 12 2 2 2" xfId="4662"/>
    <cellStyle name="Normal 12 2 2 3" xfId="4663"/>
    <cellStyle name="Normal 12 2 2 4" xfId="4664"/>
    <cellStyle name="Normal 12 2 3" xfId="4665"/>
    <cellStyle name="Normal 12 2 3 2" xfId="4666"/>
    <cellStyle name="Normal 12 2 3 3" xfId="4667"/>
    <cellStyle name="Normal 12 2 4" xfId="4668"/>
    <cellStyle name="Normal 12 20" xfId="4669"/>
    <cellStyle name="Normal 12 20 2" xfId="4670"/>
    <cellStyle name="Normal 12 20 3" xfId="4671"/>
    <cellStyle name="Normal 12 21" xfId="4672"/>
    <cellStyle name="Normal 12 21 2" xfId="4673"/>
    <cellStyle name="Normal 12 21 3" xfId="4674"/>
    <cellStyle name="Normal 12 22" xfId="4675"/>
    <cellStyle name="Normal 12 22 2" xfId="4676"/>
    <cellStyle name="Normal 12 22 3" xfId="4677"/>
    <cellStyle name="Normal 12 23" xfId="4678"/>
    <cellStyle name="Normal 12 24" xfId="4679"/>
    <cellStyle name="Normal 12 3" xfId="4680"/>
    <cellStyle name="Normal 12 3 2" xfId="4681"/>
    <cellStyle name="Normal 12 3 2 2" xfId="4682"/>
    <cellStyle name="Normal 12 3 2 3" xfId="4683"/>
    <cellStyle name="Normal 12 3 2 4" xfId="4684"/>
    <cellStyle name="Normal 12 3 3" xfId="4685"/>
    <cellStyle name="Normal 12 3 3 2" xfId="4686"/>
    <cellStyle name="Normal 12 3 3 3" xfId="4687"/>
    <cellStyle name="Normal 12 3 4" xfId="4688"/>
    <cellStyle name="Normal 12 4" xfId="4689"/>
    <cellStyle name="Normal 12 4 2" xfId="4690"/>
    <cellStyle name="Normal 12 4 2 2" xfId="4691"/>
    <cellStyle name="Normal 12 4 2 3" xfId="4692"/>
    <cellStyle name="Normal 12 4 2 4" xfId="4693"/>
    <cellStyle name="Normal 12 4 3" xfId="4694"/>
    <cellStyle name="Normal 12 4 3 2" xfId="4695"/>
    <cellStyle name="Normal 12 4 3 3" xfId="4696"/>
    <cellStyle name="Normal 12 4 4" xfId="4697"/>
    <cellStyle name="Normal 12 5" xfId="4698"/>
    <cellStyle name="Normal 12 5 2" xfId="4699"/>
    <cellStyle name="Normal 12 5 2 2" xfId="4700"/>
    <cellStyle name="Normal 12 5 2 3" xfId="4701"/>
    <cellStyle name="Normal 12 5 2 4" xfId="4702"/>
    <cellStyle name="Normal 12 5 3" xfId="4703"/>
    <cellStyle name="Normal 12 5 3 2" xfId="4704"/>
    <cellStyle name="Normal 12 5 3 3" xfId="4705"/>
    <cellStyle name="Normal 12 5 4" xfId="4706"/>
    <cellStyle name="Normal 12 6" xfId="4707"/>
    <cellStyle name="Normal 12 6 2" xfId="4708"/>
    <cellStyle name="Normal 12 6 2 2" xfId="4709"/>
    <cellStyle name="Normal 12 6 2 3" xfId="4710"/>
    <cellStyle name="Normal 12 6 2 4" xfId="4711"/>
    <cellStyle name="Normal 12 6 3" xfId="4712"/>
    <cellStyle name="Normal 12 6 3 2" xfId="4713"/>
    <cellStyle name="Normal 12 6 3 3" xfId="4714"/>
    <cellStyle name="Normal 12 6 4" xfId="4715"/>
    <cellStyle name="Normal 12 7" xfId="4716"/>
    <cellStyle name="Normal 12 7 2" xfId="4717"/>
    <cellStyle name="Normal 12 7 2 2" xfId="4718"/>
    <cellStyle name="Normal 12 7 2 3" xfId="4719"/>
    <cellStyle name="Normal 12 7 2 4" xfId="4720"/>
    <cellStyle name="Normal 12 7 3" xfId="4721"/>
    <cellStyle name="Normal 12 7 3 2" xfId="4722"/>
    <cellStyle name="Normal 12 7 3 3" xfId="4723"/>
    <cellStyle name="Normal 12 7 4" xfId="4724"/>
    <cellStyle name="Normal 12 8" xfId="4725"/>
    <cellStyle name="Normal 12 8 2" xfId="4726"/>
    <cellStyle name="Normal 12 8 2 2" xfId="4727"/>
    <cellStyle name="Normal 12 8 2 3" xfId="4728"/>
    <cellStyle name="Normal 12 8 2 4" xfId="4729"/>
    <cellStyle name="Normal 12 8 3" xfId="4730"/>
    <cellStyle name="Normal 12 8 3 2" xfId="4731"/>
    <cellStyle name="Normal 12 8 3 3" xfId="4732"/>
    <cellStyle name="Normal 12 8 4" xfId="4733"/>
    <cellStyle name="Normal 12 9" xfId="4734"/>
    <cellStyle name="Normal 12 9 2" xfId="4735"/>
    <cellStyle name="Normal 12 9 2 2" xfId="4736"/>
    <cellStyle name="Normal 12 9 2 3" xfId="4737"/>
    <cellStyle name="Normal 12 9 2 4" xfId="4738"/>
    <cellStyle name="Normal 12 9 3" xfId="4739"/>
    <cellStyle name="Normal 12 9 3 2" xfId="4740"/>
    <cellStyle name="Normal 12 9 3 3" xfId="4741"/>
    <cellStyle name="Normal 12 9 4" xfId="4742"/>
    <cellStyle name="Normal 120" xfId="4743"/>
    <cellStyle name="Normal 120 10" xfId="4744"/>
    <cellStyle name="Normal 120 10 2" xfId="4745"/>
    <cellStyle name="Normal 120 10 3" xfId="4746"/>
    <cellStyle name="Normal 120 10 4" xfId="4747"/>
    <cellStyle name="Normal 120 11" xfId="4748"/>
    <cellStyle name="Normal 120 11 2" xfId="4749"/>
    <cellStyle name="Normal 120 11 3" xfId="4750"/>
    <cellStyle name="Normal 120 11 4" xfId="4751"/>
    <cellStyle name="Normal 120 12" xfId="4752"/>
    <cellStyle name="Normal 120 12 2" xfId="4753"/>
    <cellStyle name="Normal 120 12 3" xfId="4754"/>
    <cellStyle name="Normal 120 12 4" xfId="4755"/>
    <cellStyle name="Normal 120 13" xfId="4756"/>
    <cellStyle name="Normal 120 13 2" xfId="4757"/>
    <cellStyle name="Normal 120 13 3" xfId="4758"/>
    <cellStyle name="Normal 120 13 4" xfId="4759"/>
    <cellStyle name="Normal 120 14" xfId="4760"/>
    <cellStyle name="Normal 120 14 2" xfId="4761"/>
    <cellStyle name="Normal 120 15" xfId="4762"/>
    <cellStyle name="Normal 120 16" xfId="4763"/>
    <cellStyle name="Normal 120 17" xfId="4764"/>
    <cellStyle name="Normal 120 18" xfId="4765"/>
    <cellStyle name="Normal 120 19" xfId="4766"/>
    <cellStyle name="Normal 120 2" xfId="4767"/>
    <cellStyle name="Normal 120 2 2" xfId="4768"/>
    <cellStyle name="Normal 120 2 3" xfId="4769"/>
    <cellStyle name="Normal 120 2 4" xfId="4770"/>
    <cellStyle name="Normal 120 20" xfId="4771"/>
    <cellStyle name="Normal 120 21" xfId="4772"/>
    <cellStyle name="Normal 120 22" xfId="4773"/>
    <cellStyle name="Normal 120 23" xfId="4774"/>
    <cellStyle name="Normal 120 24" xfId="4775"/>
    <cellStyle name="Normal 120 25" xfId="4776"/>
    <cellStyle name="Normal 120 26" xfId="4777"/>
    <cellStyle name="Normal 120 27" xfId="4778"/>
    <cellStyle name="Normal 120 28" xfId="4779"/>
    <cellStyle name="Normal 120 29" xfId="4780"/>
    <cellStyle name="Normal 120 3" xfId="4781"/>
    <cellStyle name="Normal 120 3 2" xfId="4782"/>
    <cellStyle name="Normal 120 3 3" xfId="4783"/>
    <cellStyle name="Normal 120 3 4" xfId="4784"/>
    <cellStyle name="Normal 120 30" xfId="4785"/>
    <cellStyle name="Normal 120 31" xfId="4786"/>
    <cellStyle name="Normal 120 32" xfId="4787"/>
    <cellStyle name="Normal 120 33" xfId="4788"/>
    <cellStyle name="Normal 120 34" xfId="4789"/>
    <cellStyle name="Normal 120 35" xfId="4790"/>
    <cellStyle name="Normal 120 36" xfId="4791"/>
    <cellStyle name="Normal 120 37" xfId="4792"/>
    <cellStyle name="Normal 120 38" xfId="4793"/>
    <cellStyle name="Normal 120 39" xfId="4794"/>
    <cellStyle name="Normal 120 4" xfId="4795"/>
    <cellStyle name="Normal 120 4 2" xfId="4796"/>
    <cellStyle name="Normal 120 4 3" xfId="4797"/>
    <cellStyle name="Normal 120 4 4" xfId="4798"/>
    <cellStyle name="Normal 120 40" xfId="4799"/>
    <cellStyle name="Normal 120 41" xfId="4800"/>
    <cellStyle name="Normal 120 42" xfId="4801"/>
    <cellStyle name="Normal 120 43" xfId="4802"/>
    <cellStyle name="Normal 120 44" xfId="4803"/>
    <cellStyle name="Normal 120 45" xfId="4804"/>
    <cellStyle name="Normal 120 46" xfId="4805"/>
    <cellStyle name="Normal 120 47" xfId="4806"/>
    <cellStyle name="Normal 120 48" xfId="4807"/>
    <cellStyle name="Normal 120 49" xfId="4808"/>
    <cellStyle name="Normal 120 5" xfId="4809"/>
    <cellStyle name="Normal 120 5 2" xfId="4810"/>
    <cellStyle name="Normal 120 5 3" xfId="4811"/>
    <cellStyle name="Normal 120 5 4" xfId="4812"/>
    <cellStyle name="Normal 120 50" xfId="4813"/>
    <cellStyle name="Normal 120 51" xfId="4814"/>
    <cellStyle name="Normal 120 52" xfId="4815"/>
    <cellStyle name="Normal 120 53" xfId="4816"/>
    <cellStyle name="Normal 120 54" xfId="4817"/>
    <cellStyle name="Normal 120 55" xfId="4818"/>
    <cellStyle name="Normal 120 56" xfId="4819"/>
    <cellStyle name="Normal 120 57" xfId="4820"/>
    <cellStyle name="Normal 120 58" xfId="4821"/>
    <cellStyle name="Normal 120 59" xfId="4822"/>
    <cellStyle name="Normal 120 6" xfId="4823"/>
    <cellStyle name="Normal 120 6 2" xfId="4824"/>
    <cellStyle name="Normal 120 6 3" xfId="4825"/>
    <cellStyle name="Normal 120 6 4" xfId="4826"/>
    <cellStyle name="Normal 120 60" xfId="4827"/>
    <cellStyle name="Normal 120 61" xfId="4828"/>
    <cellStyle name="Normal 120 62" xfId="4829"/>
    <cellStyle name="Normal 120 63" xfId="4830"/>
    <cellStyle name="Normal 120 64" xfId="4831"/>
    <cellStyle name="Normal 120 65" xfId="4832"/>
    <cellStyle name="Normal 120 66" xfId="4833"/>
    <cellStyle name="Normal 120 67" xfId="4834"/>
    <cellStyle name="Normal 120 68" xfId="4835"/>
    <cellStyle name="Normal 120 69" xfId="4836"/>
    <cellStyle name="Normal 120 7" xfId="4837"/>
    <cellStyle name="Normal 120 7 2" xfId="4838"/>
    <cellStyle name="Normal 120 7 3" xfId="4839"/>
    <cellStyle name="Normal 120 7 4" xfId="4840"/>
    <cellStyle name="Normal 120 70" xfId="4841"/>
    <cellStyle name="Normal 120 8" xfId="4842"/>
    <cellStyle name="Normal 120 8 2" xfId="4843"/>
    <cellStyle name="Normal 120 8 3" xfId="4844"/>
    <cellStyle name="Normal 120 8 4" xfId="4845"/>
    <cellStyle name="Normal 120 9" xfId="4846"/>
    <cellStyle name="Normal 120 9 2" xfId="4847"/>
    <cellStyle name="Normal 120 9 3" xfId="4848"/>
    <cellStyle name="Normal 120 9 4" xfId="4849"/>
    <cellStyle name="Normal 121" xfId="4850"/>
    <cellStyle name="Normal 122" xfId="4851"/>
    <cellStyle name="Normal 122 10" xfId="4852"/>
    <cellStyle name="Normal 122 11" xfId="4853"/>
    <cellStyle name="Normal 122 12" xfId="4854"/>
    <cellStyle name="Normal 122 13" xfId="4855"/>
    <cellStyle name="Normal 122 14" xfId="4856"/>
    <cellStyle name="Normal 122 15" xfId="4857"/>
    <cellStyle name="Normal 122 16" xfId="4858"/>
    <cellStyle name="Normal 122 17" xfId="4859"/>
    <cellStyle name="Normal 122 18" xfId="4860"/>
    <cellStyle name="Normal 122 19" xfId="4861"/>
    <cellStyle name="Normal 122 2" xfId="4862"/>
    <cellStyle name="Normal 122 20" xfId="4863"/>
    <cellStyle name="Normal 122 21" xfId="4864"/>
    <cellStyle name="Normal 122 22" xfId="4865"/>
    <cellStyle name="Normal 122 23" xfId="4866"/>
    <cellStyle name="Normal 122 24" xfId="4867"/>
    <cellStyle name="Normal 122 25" xfId="4868"/>
    <cellStyle name="Normal 122 26" xfId="4869"/>
    <cellStyle name="Normal 122 27" xfId="4870"/>
    <cellStyle name="Normal 122 28" xfId="4871"/>
    <cellStyle name="Normal 122 29" xfId="4872"/>
    <cellStyle name="Normal 122 3" xfId="4873"/>
    <cellStyle name="Normal 122 30" xfId="4874"/>
    <cellStyle name="Normal 122 31" xfId="4875"/>
    <cellStyle name="Normal 122 32" xfId="4876"/>
    <cellStyle name="Normal 122 33" xfId="4877"/>
    <cellStyle name="Normal 122 34" xfId="4878"/>
    <cellStyle name="Normal 122 35" xfId="4879"/>
    <cellStyle name="Normal 122 36" xfId="4880"/>
    <cellStyle name="Normal 122 37" xfId="4881"/>
    <cellStyle name="Normal 122 38" xfId="4882"/>
    <cellStyle name="Normal 122 39" xfId="4883"/>
    <cellStyle name="Normal 122 4" xfId="4884"/>
    <cellStyle name="Normal 122 40" xfId="4885"/>
    <cellStyle name="Normal 122 41" xfId="4886"/>
    <cellStyle name="Normal 122 42" xfId="4887"/>
    <cellStyle name="Normal 122 43" xfId="4888"/>
    <cellStyle name="Normal 122 44" xfId="4889"/>
    <cellStyle name="Normal 122 45" xfId="4890"/>
    <cellStyle name="Normal 122 46" xfId="4891"/>
    <cellStyle name="Normal 122 47" xfId="4892"/>
    <cellStyle name="Normal 122 48" xfId="4893"/>
    <cellStyle name="Normal 122 49" xfId="4894"/>
    <cellStyle name="Normal 122 5" xfId="4895"/>
    <cellStyle name="Normal 122 50" xfId="4896"/>
    <cellStyle name="Normal 122 51" xfId="4897"/>
    <cellStyle name="Normal 122 52" xfId="4898"/>
    <cellStyle name="Normal 122 53" xfId="4899"/>
    <cellStyle name="Normal 122 54" xfId="4900"/>
    <cellStyle name="Normal 122 55" xfId="4901"/>
    <cellStyle name="Normal 122 56" xfId="4902"/>
    <cellStyle name="Normal 122 57" xfId="4903"/>
    <cellStyle name="Normal 122 58" xfId="4904"/>
    <cellStyle name="Normal 122 59" xfId="4905"/>
    <cellStyle name="Normal 122 6" xfId="4906"/>
    <cellStyle name="Normal 122 60" xfId="4907"/>
    <cellStyle name="Normal 122 61" xfId="4908"/>
    <cellStyle name="Normal 122 62" xfId="4909"/>
    <cellStyle name="Normal 122 63" xfId="4910"/>
    <cellStyle name="Normal 122 64" xfId="4911"/>
    <cellStyle name="Normal 122 65" xfId="4912"/>
    <cellStyle name="Normal 122 66" xfId="4913"/>
    <cellStyle name="Normal 122 67" xfId="4914"/>
    <cellStyle name="Normal 122 68" xfId="4915"/>
    <cellStyle name="Normal 122 69" xfId="4916"/>
    <cellStyle name="Normal 122 7" xfId="4917"/>
    <cellStyle name="Normal 122 70" xfId="4918"/>
    <cellStyle name="Normal 122 8" xfId="4919"/>
    <cellStyle name="Normal 122 9" xfId="4920"/>
    <cellStyle name="Normal 123" xfId="4921"/>
    <cellStyle name="Normal 124" xfId="4922"/>
    <cellStyle name="Normal 124 10" xfId="4923"/>
    <cellStyle name="Normal 124 11" xfId="4924"/>
    <cellStyle name="Normal 124 12" xfId="4925"/>
    <cellStyle name="Normal 124 13" xfId="4926"/>
    <cellStyle name="Normal 124 14" xfId="4927"/>
    <cellStyle name="Normal 124 15" xfId="4928"/>
    <cellStyle name="Normal 124 16" xfId="4929"/>
    <cellStyle name="Normal 124 17" xfId="4930"/>
    <cellStyle name="Normal 124 18" xfId="4931"/>
    <cellStyle name="Normal 124 19" xfId="4932"/>
    <cellStyle name="Normal 124 2" xfId="4933"/>
    <cellStyle name="Normal 124 20" xfId="4934"/>
    <cellStyle name="Normal 124 21" xfId="4935"/>
    <cellStyle name="Normal 124 22" xfId="4936"/>
    <cellStyle name="Normal 124 23" xfId="4937"/>
    <cellStyle name="Normal 124 24" xfId="4938"/>
    <cellStyle name="Normal 124 25" xfId="4939"/>
    <cellStyle name="Normal 124 26" xfId="4940"/>
    <cellStyle name="Normal 124 27" xfId="4941"/>
    <cellStyle name="Normal 124 28" xfId="4942"/>
    <cellStyle name="Normal 124 29" xfId="4943"/>
    <cellStyle name="Normal 124 3" xfId="4944"/>
    <cellStyle name="Normal 124 30" xfId="4945"/>
    <cellStyle name="Normal 124 31" xfId="4946"/>
    <cellStyle name="Normal 124 32" xfId="4947"/>
    <cellStyle name="Normal 124 33" xfId="4948"/>
    <cellStyle name="Normal 124 34" xfId="4949"/>
    <cellStyle name="Normal 124 35" xfId="4950"/>
    <cellStyle name="Normal 124 36" xfId="4951"/>
    <cellStyle name="Normal 124 37" xfId="4952"/>
    <cellStyle name="Normal 124 38" xfId="4953"/>
    <cellStyle name="Normal 124 39" xfId="4954"/>
    <cellStyle name="Normal 124 4" xfId="4955"/>
    <cellStyle name="Normal 124 40" xfId="4956"/>
    <cellStyle name="Normal 124 41" xfId="4957"/>
    <cellStyle name="Normal 124 42" xfId="4958"/>
    <cellStyle name="Normal 124 43" xfId="4959"/>
    <cellStyle name="Normal 124 44" xfId="4960"/>
    <cellStyle name="Normal 124 45" xfId="4961"/>
    <cellStyle name="Normal 124 46" xfId="4962"/>
    <cellStyle name="Normal 124 47" xfId="4963"/>
    <cellStyle name="Normal 124 48" xfId="4964"/>
    <cellStyle name="Normal 124 49" xfId="4965"/>
    <cellStyle name="Normal 124 5" xfId="4966"/>
    <cellStyle name="Normal 124 50" xfId="4967"/>
    <cellStyle name="Normal 124 51" xfId="4968"/>
    <cellStyle name="Normal 124 52" xfId="4969"/>
    <cellStyle name="Normal 124 53" xfId="4970"/>
    <cellStyle name="Normal 124 54" xfId="4971"/>
    <cellStyle name="Normal 124 55" xfId="4972"/>
    <cellStyle name="Normal 124 56" xfId="4973"/>
    <cellStyle name="Normal 124 57" xfId="4974"/>
    <cellStyle name="Normal 124 58" xfId="4975"/>
    <cellStyle name="Normal 124 59" xfId="4976"/>
    <cellStyle name="Normal 124 6" xfId="4977"/>
    <cellStyle name="Normal 124 60" xfId="4978"/>
    <cellStyle name="Normal 124 61" xfId="4979"/>
    <cellStyle name="Normal 124 62" xfId="4980"/>
    <cellStyle name="Normal 124 63" xfId="4981"/>
    <cellStyle name="Normal 124 64" xfId="4982"/>
    <cellStyle name="Normal 124 65" xfId="4983"/>
    <cellStyle name="Normal 124 66" xfId="4984"/>
    <cellStyle name="Normal 124 67" xfId="4985"/>
    <cellStyle name="Normal 124 68" xfId="4986"/>
    <cellStyle name="Normal 124 69" xfId="4987"/>
    <cellStyle name="Normal 124 7" xfId="4988"/>
    <cellStyle name="Normal 124 70" xfId="4989"/>
    <cellStyle name="Normal 124 71" xfId="4990"/>
    <cellStyle name="Normal 124 8" xfId="4991"/>
    <cellStyle name="Normal 124 9" xfId="4992"/>
    <cellStyle name="Normal 125" xfId="4993"/>
    <cellStyle name="Normal 126" xfId="4994"/>
    <cellStyle name="Normal 126 10" xfId="4995"/>
    <cellStyle name="Normal 126 11" xfId="4996"/>
    <cellStyle name="Normal 126 12" xfId="4997"/>
    <cellStyle name="Normal 126 13" xfId="4998"/>
    <cellStyle name="Normal 126 14" xfId="4999"/>
    <cellStyle name="Normal 126 15" xfId="5000"/>
    <cellStyle name="Normal 126 16" xfId="5001"/>
    <cellStyle name="Normal 126 17" xfId="5002"/>
    <cellStyle name="Normal 126 18" xfId="5003"/>
    <cellStyle name="Normal 126 19" xfId="5004"/>
    <cellStyle name="Normal 126 2" xfId="5005"/>
    <cellStyle name="Normal 126 20" xfId="5006"/>
    <cellStyle name="Normal 126 21" xfId="5007"/>
    <cellStyle name="Normal 126 22" xfId="5008"/>
    <cellStyle name="Normal 126 23" xfId="5009"/>
    <cellStyle name="Normal 126 24" xfId="5010"/>
    <cellStyle name="Normal 126 25" xfId="5011"/>
    <cellStyle name="Normal 126 26" xfId="5012"/>
    <cellStyle name="Normal 126 27" xfId="5013"/>
    <cellStyle name="Normal 126 28" xfId="5014"/>
    <cellStyle name="Normal 126 29" xfId="5015"/>
    <cellStyle name="Normal 126 3" xfId="5016"/>
    <cellStyle name="Normal 126 30" xfId="5017"/>
    <cellStyle name="Normal 126 31" xfId="5018"/>
    <cellStyle name="Normal 126 32" xfId="5019"/>
    <cellStyle name="Normal 126 33" xfId="5020"/>
    <cellStyle name="Normal 126 34" xfId="5021"/>
    <cellStyle name="Normal 126 35" xfId="5022"/>
    <cellStyle name="Normal 126 36" xfId="5023"/>
    <cellStyle name="Normal 126 37" xfId="5024"/>
    <cellStyle name="Normal 126 38" xfId="5025"/>
    <cellStyle name="Normal 126 39" xfId="5026"/>
    <cellStyle name="Normal 126 4" xfId="5027"/>
    <cellStyle name="Normal 126 40" xfId="5028"/>
    <cellStyle name="Normal 126 41" xfId="5029"/>
    <cellStyle name="Normal 126 42" xfId="5030"/>
    <cellStyle name="Normal 126 43" xfId="5031"/>
    <cellStyle name="Normal 126 44" xfId="5032"/>
    <cellStyle name="Normal 126 45" xfId="5033"/>
    <cellStyle name="Normal 126 46" xfId="5034"/>
    <cellStyle name="Normal 126 47" xfId="5035"/>
    <cellStyle name="Normal 126 48" xfId="5036"/>
    <cellStyle name="Normal 126 49" xfId="5037"/>
    <cellStyle name="Normal 126 5" xfId="5038"/>
    <cellStyle name="Normal 126 50" xfId="5039"/>
    <cellStyle name="Normal 126 51" xfId="5040"/>
    <cellStyle name="Normal 126 52" xfId="5041"/>
    <cellStyle name="Normal 126 53" xfId="5042"/>
    <cellStyle name="Normal 126 54" xfId="5043"/>
    <cellStyle name="Normal 126 55" xfId="5044"/>
    <cellStyle name="Normal 126 56" xfId="5045"/>
    <cellStyle name="Normal 126 57" xfId="5046"/>
    <cellStyle name="Normal 126 58" xfId="5047"/>
    <cellStyle name="Normal 126 59" xfId="5048"/>
    <cellStyle name="Normal 126 6" xfId="5049"/>
    <cellStyle name="Normal 126 60" xfId="5050"/>
    <cellStyle name="Normal 126 61" xfId="5051"/>
    <cellStyle name="Normal 126 62" xfId="5052"/>
    <cellStyle name="Normal 126 63" xfId="5053"/>
    <cellStyle name="Normal 126 64" xfId="5054"/>
    <cellStyle name="Normal 126 65" xfId="5055"/>
    <cellStyle name="Normal 126 66" xfId="5056"/>
    <cellStyle name="Normal 126 67" xfId="5057"/>
    <cellStyle name="Normal 126 68" xfId="5058"/>
    <cellStyle name="Normal 126 69" xfId="5059"/>
    <cellStyle name="Normal 126 7" xfId="5060"/>
    <cellStyle name="Normal 126 70" xfId="5061"/>
    <cellStyle name="Normal 126 8" xfId="5062"/>
    <cellStyle name="Normal 126 9" xfId="5063"/>
    <cellStyle name="Normal 127" xfId="5064"/>
    <cellStyle name="Normal 128" xfId="5065"/>
    <cellStyle name="Normal 128 10" xfId="5066"/>
    <cellStyle name="Normal 128 11" xfId="5067"/>
    <cellStyle name="Normal 128 12" xfId="5068"/>
    <cellStyle name="Normal 128 13" xfId="5069"/>
    <cellStyle name="Normal 128 14" xfId="5070"/>
    <cellStyle name="Normal 128 15" xfId="5071"/>
    <cellStyle name="Normal 128 16" xfId="5072"/>
    <cellStyle name="Normal 128 17" xfId="5073"/>
    <cellStyle name="Normal 128 18" xfId="5074"/>
    <cellStyle name="Normal 128 19" xfId="5075"/>
    <cellStyle name="Normal 128 2" xfId="5076"/>
    <cellStyle name="Normal 128 20" xfId="5077"/>
    <cellStyle name="Normal 128 21" xfId="5078"/>
    <cellStyle name="Normal 128 22" xfId="5079"/>
    <cellStyle name="Normal 128 23" xfId="5080"/>
    <cellStyle name="Normal 128 24" xfId="5081"/>
    <cellStyle name="Normal 128 25" xfId="5082"/>
    <cellStyle name="Normal 128 26" xfId="5083"/>
    <cellStyle name="Normal 128 27" xfId="5084"/>
    <cellStyle name="Normal 128 28" xfId="5085"/>
    <cellStyle name="Normal 128 29" xfId="5086"/>
    <cellStyle name="Normal 128 3" xfId="5087"/>
    <cellStyle name="Normal 128 30" xfId="5088"/>
    <cellStyle name="Normal 128 31" xfId="5089"/>
    <cellStyle name="Normal 128 32" xfId="5090"/>
    <cellStyle name="Normal 128 33" xfId="5091"/>
    <cellStyle name="Normal 128 34" xfId="5092"/>
    <cellStyle name="Normal 128 35" xfId="5093"/>
    <cellStyle name="Normal 128 36" xfId="5094"/>
    <cellStyle name="Normal 128 37" xfId="5095"/>
    <cellStyle name="Normal 128 38" xfId="5096"/>
    <cellStyle name="Normal 128 39" xfId="5097"/>
    <cellStyle name="Normal 128 4" xfId="5098"/>
    <cellStyle name="Normal 128 40" xfId="5099"/>
    <cellStyle name="Normal 128 41" xfId="5100"/>
    <cellStyle name="Normal 128 42" xfId="5101"/>
    <cellStyle name="Normal 128 43" xfId="5102"/>
    <cellStyle name="Normal 128 44" xfId="5103"/>
    <cellStyle name="Normal 128 45" xfId="5104"/>
    <cellStyle name="Normal 128 46" xfId="5105"/>
    <cellStyle name="Normal 128 47" xfId="5106"/>
    <cellStyle name="Normal 128 48" xfId="5107"/>
    <cellStyle name="Normal 128 49" xfId="5108"/>
    <cellStyle name="Normal 128 5" xfId="5109"/>
    <cellStyle name="Normal 128 50" xfId="5110"/>
    <cellStyle name="Normal 128 51" xfId="5111"/>
    <cellStyle name="Normal 128 52" xfId="5112"/>
    <cellStyle name="Normal 128 53" xfId="5113"/>
    <cellStyle name="Normal 128 54" xfId="5114"/>
    <cellStyle name="Normal 128 55" xfId="5115"/>
    <cellStyle name="Normal 128 56" xfId="5116"/>
    <cellStyle name="Normal 128 57" xfId="5117"/>
    <cellStyle name="Normal 128 58" xfId="5118"/>
    <cellStyle name="Normal 128 59" xfId="5119"/>
    <cellStyle name="Normal 128 6" xfId="5120"/>
    <cellStyle name="Normal 128 60" xfId="5121"/>
    <cellStyle name="Normal 128 61" xfId="5122"/>
    <cellStyle name="Normal 128 62" xfId="5123"/>
    <cellStyle name="Normal 128 63" xfId="5124"/>
    <cellStyle name="Normal 128 64" xfId="5125"/>
    <cellStyle name="Normal 128 65" xfId="5126"/>
    <cellStyle name="Normal 128 66" xfId="5127"/>
    <cellStyle name="Normal 128 67" xfId="5128"/>
    <cellStyle name="Normal 128 68" xfId="5129"/>
    <cellStyle name="Normal 128 69" xfId="5130"/>
    <cellStyle name="Normal 128 7" xfId="5131"/>
    <cellStyle name="Normal 128 70" xfId="5132"/>
    <cellStyle name="Normal 128 8" xfId="5133"/>
    <cellStyle name="Normal 128 9" xfId="5134"/>
    <cellStyle name="Normal 129" xfId="5135"/>
    <cellStyle name="Normal 13" xfId="5136"/>
    <cellStyle name="Normal 13 10" xfId="5137"/>
    <cellStyle name="Normal 13 10 2" xfId="5138"/>
    <cellStyle name="Normal 13 10 2 2" xfId="5139"/>
    <cellStyle name="Normal 13 10 2 3" xfId="5140"/>
    <cellStyle name="Normal 13 10 3" xfId="5141"/>
    <cellStyle name="Normal 13 10 3 2" xfId="5142"/>
    <cellStyle name="Normal 13 10 3 3" xfId="5143"/>
    <cellStyle name="Normal 13 10 4" xfId="5144"/>
    <cellStyle name="Normal 13 11" xfId="5145"/>
    <cellStyle name="Normal 13 11 2" xfId="5146"/>
    <cellStyle name="Normal 13 11 2 2" xfId="5147"/>
    <cellStyle name="Normal 13 11 2 3" xfId="5148"/>
    <cellStyle name="Normal 13 11 3" xfId="5149"/>
    <cellStyle name="Normal 13 11 3 2" xfId="5150"/>
    <cellStyle name="Normal 13 11 3 3" xfId="5151"/>
    <cellStyle name="Normal 13 11 4" xfId="5152"/>
    <cellStyle name="Normal 13 12" xfId="5153"/>
    <cellStyle name="Normal 13 12 2" xfId="5154"/>
    <cellStyle name="Normal 13 12 2 2" xfId="5155"/>
    <cellStyle name="Normal 13 12 2 3" xfId="5156"/>
    <cellStyle name="Normal 13 12 3" xfId="5157"/>
    <cellStyle name="Normal 13 12 3 2" xfId="5158"/>
    <cellStyle name="Normal 13 12 3 3" xfId="5159"/>
    <cellStyle name="Normal 13 12 4" xfId="5160"/>
    <cellStyle name="Normal 13 13" xfId="5161"/>
    <cellStyle name="Normal 13 13 2" xfId="5162"/>
    <cellStyle name="Normal 13 13 2 2" xfId="5163"/>
    <cellStyle name="Normal 13 13 2 3" xfId="5164"/>
    <cellStyle name="Normal 13 13 3" xfId="5165"/>
    <cellStyle name="Normal 13 13 3 2" xfId="5166"/>
    <cellStyle name="Normal 13 13 3 3" xfId="5167"/>
    <cellStyle name="Normal 13 13 4" xfId="5168"/>
    <cellStyle name="Normal 13 14" xfId="5169"/>
    <cellStyle name="Normal 13 14 2" xfId="5170"/>
    <cellStyle name="Normal 13 14 2 2" xfId="5171"/>
    <cellStyle name="Normal 13 14 2 3" xfId="5172"/>
    <cellStyle name="Normal 13 14 3" xfId="5173"/>
    <cellStyle name="Normal 13 14 3 2" xfId="5174"/>
    <cellStyle name="Normal 13 14 3 3" xfId="5175"/>
    <cellStyle name="Normal 13 14 4" xfId="5176"/>
    <cellStyle name="Normal 13 15" xfId="5177"/>
    <cellStyle name="Normal 13 15 2" xfId="5178"/>
    <cellStyle name="Normal 13 15 2 2" xfId="5179"/>
    <cellStyle name="Normal 13 15 2 3" xfId="5180"/>
    <cellStyle name="Normal 13 15 3" xfId="5181"/>
    <cellStyle name="Normal 13 15 3 2" xfId="5182"/>
    <cellStyle name="Normal 13 15 3 3" xfId="5183"/>
    <cellStyle name="Normal 13 15 4" xfId="5184"/>
    <cellStyle name="Normal 13 16" xfId="5185"/>
    <cellStyle name="Normal 13 16 2" xfId="5186"/>
    <cellStyle name="Normal 13 16 2 2" xfId="5187"/>
    <cellStyle name="Normal 13 16 2 3" xfId="5188"/>
    <cellStyle name="Normal 13 16 3" xfId="5189"/>
    <cellStyle name="Normal 13 16 3 2" xfId="5190"/>
    <cellStyle name="Normal 13 16 3 3" xfId="5191"/>
    <cellStyle name="Normal 13 16 4" xfId="5192"/>
    <cellStyle name="Normal 13 17" xfId="5193"/>
    <cellStyle name="Normal 13 17 2" xfId="5194"/>
    <cellStyle name="Normal 13 17 2 2" xfId="5195"/>
    <cellStyle name="Normal 13 17 2 3" xfId="5196"/>
    <cellStyle name="Normal 13 17 3" xfId="5197"/>
    <cellStyle name="Normal 13 17 3 2" xfId="5198"/>
    <cellStyle name="Normal 13 17 3 3" xfId="5199"/>
    <cellStyle name="Normal 13 17 4" xfId="5200"/>
    <cellStyle name="Normal 13 18" xfId="5201"/>
    <cellStyle name="Normal 13 18 2" xfId="5202"/>
    <cellStyle name="Normal 13 18 2 2" xfId="5203"/>
    <cellStyle name="Normal 13 18 2 3" xfId="5204"/>
    <cellStyle name="Normal 13 18 3" xfId="5205"/>
    <cellStyle name="Normal 13 18 3 2" xfId="5206"/>
    <cellStyle name="Normal 13 18 3 3" xfId="5207"/>
    <cellStyle name="Normal 13 18 4" xfId="5208"/>
    <cellStyle name="Normal 13 19" xfId="5209"/>
    <cellStyle name="Normal 13 19 2" xfId="5210"/>
    <cellStyle name="Normal 13 19 2 2" xfId="5211"/>
    <cellStyle name="Normal 13 19 2 3" xfId="5212"/>
    <cellStyle name="Normal 13 19 3" xfId="5213"/>
    <cellStyle name="Normal 13 19 3 2" xfId="5214"/>
    <cellStyle name="Normal 13 19 3 3" xfId="5215"/>
    <cellStyle name="Normal 13 19 4" xfId="5216"/>
    <cellStyle name="Normal 13 2" xfId="5217"/>
    <cellStyle name="Normal 13 2 2" xfId="5218"/>
    <cellStyle name="Normal 13 2 2 2" xfId="5219"/>
    <cellStyle name="Normal 13 2 2 3" xfId="5220"/>
    <cellStyle name="Normal 13 2 2 4" xfId="5221"/>
    <cellStyle name="Normal 13 2 3" xfId="5222"/>
    <cellStyle name="Normal 13 2 3 2" xfId="5223"/>
    <cellStyle name="Normal 13 2 3 3" xfId="5224"/>
    <cellStyle name="Normal 13 2 4" xfId="5225"/>
    <cellStyle name="Normal 13 20" xfId="5226"/>
    <cellStyle name="Normal 13 20 2" xfId="5227"/>
    <cellStyle name="Normal 13 20 3" xfId="5228"/>
    <cellStyle name="Normal 13 21" xfId="5229"/>
    <cellStyle name="Normal 13 21 2" xfId="5230"/>
    <cellStyle name="Normal 13 21 3" xfId="5231"/>
    <cellStyle name="Normal 13 22" xfId="5232"/>
    <cellStyle name="Normal 13 22 2" xfId="5233"/>
    <cellStyle name="Normal 13 22 3" xfId="5234"/>
    <cellStyle name="Normal 13 23" xfId="5235"/>
    <cellStyle name="Normal 13 24" xfId="5236"/>
    <cellStyle name="Normal 13 3" xfId="5237"/>
    <cellStyle name="Normal 13 3 2" xfId="5238"/>
    <cellStyle name="Normal 13 3 2 2" xfId="5239"/>
    <cellStyle name="Normal 13 3 2 3" xfId="5240"/>
    <cellStyle name="Normal 13 3 2 4" xfId="5241"/>
    <cellStyle name="Normal 13 3 3" xfId="5242"/>
    <cellStyle name="Normal 13 3 3 2" xfId="5243"/>
    <cellStyle name="Normal 13 3 3 3" xfId="5244"/>
    <cellStyle name="Normal 13 3 4" xfId="5245"/>
    <cellStyle name="Normal 13 4" xfId="5246"/>
    <cellStyle name="Normal 13 4 2" xfId="5247"/>
    <cellStyle name="Normal 13 4 2 2" xfId="5248"/>
    <cellStyle name="Normal 13 4 2 3" xfId="5249"/>
    <cellStyle name="Normal 13 4 2 4" xfId="5250"/>
    <cellStyle name="Normal 13 4 3" xfId="5251"/>
    <cellStyle name="Normal 13 4 3 2" xfId="5252"/>
    <cellStyle name="Normal 13 4 3 3" xfId="5253"/>
    <cellStyle name="Normal 13 4 4" xfId="5254"/>
    <cellStyle name="Normal 13 5" xfId="5255"/>
    <cellStyle name="Normal 13 5 2" xfId="5256"/>
    <cellStyle name="Normal 13 5 2 2" xfId="5257"/>
    <cellStyle name="Normal 13 5 2 3" xfId="5258"/>
    <cellStyle name="Normal 13 5 2 4" xfId="5259"/>
    <cellStyle name="Normal 13 5 3" xfId="5260"/>
    <cellStyle name="Normal 13 5 3 2" xfId="5261"/>
    <cellStyle name="Normal 13 5 3 3" xfId="5262"/>
    <cellStyle name="Normal 13 5 4" xfId="5263"/>
    <cellStyle name="Normal 13 6" xfId="5264"/>
    <cellStyle name="Normal 13 6 2" xfId="5265"/>
    <cellStyle name="Normal 13 6 2 2" xfId="5266"/>
    <cellStyle name="Normal 13 6 2 3" xfId="5267"/>
    <cellStyle name="Normal 13 6 2 4" xfId="5268"/>
    <cellStyle name="Normal 13 6 3" xfId="5269"/>
    <cellStyle name="Normal 13 6 3 2" xfId="5270"/>
    <cellStyle name="Normal 13 6 3 3" xfId="5271"/>
    <cellStyle name="Normal 13 6 4" xfId="5272"/>
    <cellStyle name="Normal 13 7" xfId="5273"/>
    <cellStyle name="Normal 13 7 2" xfId="5274"/>
    <cellStyle name="Normal 13 7 2 2" xfId="5275"/>
    <cellStyle name="Normal 13 7 2 3" xfId="5276"/>
    <cellStyle name="Normal 13 7 2 4" xfId="5277"/>
    <cellStyle name="Normal 13 7 3" xfId="5278"/>
    <cellStyle name="Normal 13 7 3 2" xfId="5279"/>
    <cellStyle name="Normal 13 7 3 3" xfId="5280"/>
    <cellStyle name="Normal 13 7 4" xfId="5281"/>
    <cellStyle name="Normal 13 8" xfId="5282"/>
    <cellStyle name="Normal 13 8 2" xfId="5283"/>
    <cellStyle name="Normal 13 8 2 2" xfId="5284"/>
    <cellStyle name="Normal 13 8 2 3" xfId="5285"/>
    <cellStyle name="Normal 13 8 2 4" xfId="5286"/>
    <cellStyle name="Normal 13 8 3" xfId="5287"/>
    <cellStyle name="Normal 13 8 3 2" xfId="5288"/>
    <cellStyle name="Normal 13 8 3 3" xfId="5289"/>
    <cellStyle name="Normal 13 8 4" xfId="5290"/>
    <cellStyle name="Normal 13 9" xfId="5291"/>
    <cellStyle name="Normal 13 9 2" xfId="5292"/>
    <cellStyle name="Normal 13 9 2 2" xfId="5293"/>
    <cellStyle name="Normal 13 9 2 3" xfId="5294"/>
    <cellStyle name="Normal 13 9 2 4" xfId="5295"/>
    <cellStyle name="Normal 13 9 3" xfId="5296"/>
    <cellStyle name="Normal 13 9 3 2" xfId="5297"/>
    <cellStyle name="Normal 13 9 3 3" xfId="5298"/>
    <cellStyle name="Normal 13 9 4" xfId="5299"/>
    <cellStyle name="Normal 130" xfId="5300"/>
    <cellStyle name="Normal 130 10" xfId="5301"/>
    <cellStyle name="Normal 130 10 2" xfId="5302"/>
    <cellStyle name="Normal 130 10 2 2" xfId="5303"/>
    <cellStyle name="Normal 130 10 2 3" xfId="5304"/>
    <cellStyle name="Normal 130 10 3" xfId="5305"/>
    <cellStyle name="Normal 130 10 3 2" xfId="5306"/>
    <cellStyle name="Normal 130 10 3 3" xfId="5307"/>
    <cellStyle name="Normal 130 10 4" xfId="5308"/>
    <cellStyle name="Normal 130 10 5" xfId="5309"/>
    <cellStyle name="Normal 130 11" xfId="5310"/>
    <cellStyle name="Normal 130 11 2" xfId="5311"/>
    <cellStyle name="Normal 130 11 3" xfId="5312"/>
    <cellStyle name="Normal 130 11 4" xfId="5313"/>
    <cellStyle name="Normal 130 12" xfId="5314"/>
    <cellStyle name="Normal 130 12 2" xfId="5315"/>
    <cellStyle name="Normal 130 12 3" xfId="5316"/>
    <cellStyle name="Normal 130 12 4" xfId="5317"/>
    <cellStyle name="Normal 130 13" xfId="5318"/>
    <cellStyle name="Normal 130 13 2" xfId="5319"/>
    <cellStyle name="Normal 130 13 3" xfId="5320"/>
    <cellStyle name="Normal 130 13 4" xfId="5321"/>
    <cellStyle name="Normal 130 14" xfId="5322"/>
    <cellStyle name="Normal 130 14 2" xfId="5323"/>
    <cellStyle name="Normal 130 15" xfId="5324"/>
    <cellStyle name="Normal 130 16" xfId="5325"/>
    <cellStyle name="Normal 130 17" xfId="5326"/>
    <cellStyle name="Normal 130 18" xfId="5327"/>
    <cellStyle name="Normal 130 19" xfId="5328"/>
    <cellStyle name="Normal 130 2" xfId="5329"/>
    <cellStyle name="Normal 130 2 2" xfId="5330"/>
    <cellStyle name="Normal 130 2 2 2" xfId="5331"/>
    <cellStyle name="Normal 130 2 2 3" xfId="5332"/>
    <cellStyle name="Normal 130 2 3" xfId="5333"/>
    <cellStyle name="Normal 130 2 3 2" xfId="5334"/>
    <cellStyle name="Normal 130 2 3 3" xfId="5335"/>
    <cellStyle name="Normal 130 2 4" xfId="5336"/>
    <cellStyle name="Normal 130 2 5" xfId="5337"/>
    <cellStyle name="Normal 130 20" xfId="5338"/>
    <cellStyle name="Normal 130 21" xfId="5339"/>
    <cellStyle name="Normal 130 22" xfId="5340"/>
    <cellStyle name="Normal 130 23" xfId="5341"/>
    <cellStyle name="Normal 130 24" xfId="5342"/>
    <cellStyle name="Normal 130 25" xfId="5343"/>
    <cellStyle name="Normal 130 26" xfId="5344"/>
    <cellStyle name="Normal 130 27" xfId="5345"/>
    <cellStyle name="Normal 130 28" xfId="5346"/>
    <cellStyle name="Normal 130 29" xfId="5347"/>
    <cellStyle name="Normal 130 3" xfId="5348"/>
    <cellStyle name="Normal 130 3 2" xfId="5349"/>
    <cellStyle name="Normal 130 3 2 2" xfId="5350"/>
    <cellStyle name="Normal 130 3 2 3" xfId="5351"/>
    <cellStyle name="Normal 130 3 3" xfId="5352"/>
    <cellStyle name="Normal 130 3 3 2" xfId="5353"/>
    <cellStyle name="Normal 130 3 3 3" xfId="5354"/>
    <cellStyle name="Normal 130 3 4" xfId="5355"/>
    <cellStyle name="Normal 130 3 5" xfId="5356"/>
    <cellStyle name="Normal 130 30" xfId="5357"/>
    <cellStyle name="Normal 130 31" xfId="5358"/>
    <cellStyle name="Normal 130 32" xfId="5359"/>
    <cellStyle name="Normal 130 33" xfId="5360"/>
    <cellStyle name="Normal 130 34" xfId="5361"/>
    <cellStyle name="Normal 130 35" xfId="5362"/>
    <cellStyle name="Normal 130 36" xfId="5363"/>
    <cellStyle name="Normal 130 37" xfId="5364"/>
    <cellStyle name="Normal 130 38" xfId="5365"/>
    <cellStyle name="Normal 130 39" xfId="5366"/>
    <cellStyle name="Normal 130 4" xfId="5367"/>
    <cellStyle name="Normal 130 4 2" xfId="5368"/>
    <cellStyle name="Normal 130 4 2 2" xfId="5369"/>
    <cellStyle name="Normal 130 4 2 3" xfId="5370"/>
    <cellStyle name="Normal 130 4 3" xfId="5371"/>
    <cellStyle name="Normal 130 4 3 2" xfId="5372"/>
    <cellStyle name="Normal 130 4 3 3" xfId="5373"/>
    <cellStyle name="Normal 130 4 4" xfId="5374"/>
    <cellStyle name="Normal 130 4 5" xfId="5375"/>
    <cellStyle name="Normal 130 40" xfId="5376"/>
    <cellStyle name="Normal 130 41" xfId="5377"/>
    <cellStyle name="Normal 130 42" xfId="5378"/>
    <cellStyle name="Normal 130 43" xfId="5379"/>
    <cellStyle name="Normal 130 44" xfId="5380"/>
    <cellStyle name="Normal 130 45" xfId="5381"/>
    <cellStyle name="Normal 130 46" xfId="5382"/>
    <cellStyle name="Normal 130 47" xfId="5383"/>
    <cellStyle name="Normal 130 48" xfId="5384"/>
    <cellStyle name="Normal 130 49" xfId="5385"/>
    <cellStyle name="Normal 130 5" xfId="5386"/>
    <cellStyle name="Normal 130 5 2" xfId="5387"/>
    <cellStyle name="Normal 130 5 2 2" xfId="5388"/>
    <cellStyle name="Normal 130 5 2 3" xfId="5389"/>
    <cellStyle name="Normal 130 5 3" xfId="5390"/>
    <cellStyle name="Normal 130 5 3 2" xfId="5391"/>
    <cellStyle name="Normal 130 5 3 3" xfId="5392"/>
    <cellStyle name="Normal 130 5 4" xfId="5393"/>
    <cellStyle name="Normal 130 5 5" xfId="5394"/>
    <cellStyle name="Normal 130 50" xfId="5395"/>
    <cellStyle name="Normal 130 51" xfId="5396"/>
    <cellStyle name="Normal 130 52" xfId="5397"/>
    <cellStyle name="Normal 130 53" xfId="5398"/>
    <cellStyle name="Normal 130 54" xfId="5399"/>
    <cellStyle name="Normal 130 55" xfId="5400"/>
    <cellStyle name="Normal 130 56" xfId="5401"/>
    <cellStyle name="Normal 130 57" xfId="5402"/>
    <cellStyle name="Normal 130 58" xfId="5403"/>
    <cellStyle name="Normal 130 59" xfId="5404"/>
    <cellStyle name="Normal 130 6" xfId="5405"/>
    <cellStyle name="Normal 130 6 2" xfId="5406"/>
    <cellStyle name="Normal 130 6 2 2" xfId="5407"/>
    <cellStyle name="Normal 130 6 2 3" xfId="5408"/>
    <cellStyle name="Normal 130 6 3" xfId="5409"/>
    <cellStyle name="Normal 130 6 3 2" xfId="5410"/>
    <cellStyle name="Normal 130 6 3 3" xfId="5411"/>
    <cellStyle name="Normal 130 6 4" xfId="5412"/>
    <cellStyle name="Normal 130 6 5" xfId="5413"/>
    <cellStyle name="Normal 130 60" xfId="5414"/>
    <cellStyle name="Normal 130 61" xfId="5415"/>
    <cellStyle name="Normal 130 62" xfId="5416"/>
    <cellStyle name="Normal 130 63" xfId="5417"/>
    <cellStyle name="Normal 130 64" xfId="5418"/>
    <cellStyle name="Normal 130 65" xfId="5419"/>
    <cellStyle name="Normal 130 66" xfId="5420"/>
    <cellStyle name="Normal 130 67" xfId="5421"/>
    <cellStyle name="Normal 130 68" xfId="5422"/>
    <cellStyle name="Normal 130 69" xfId="5423"/>
    <cellStyle name="Normal 130 7" xfId="5424"/>
    <cellStyle name="Normal 130 7 2" xfId="5425"/>
    <cellStyle name="Normal 130 7 2 2" xfId="5426"/>
    <cellStyle name="Normal 130 7 2 3" xfId="5427"/>
    <cellStyle name="Normal 130 7 3" xfId="5428"/>
    <cellStyle name="Normal 130 7 3 2" xfId="5429"/>
    <cellStyle name="Normal 130 7 3 3" xfId="5430"/>
    <cellStyle name="Normal 130 7 4" xfId="5431"/>
    <cellStyle name="Normal 130 7 5" xfId="5432"/>
    <cellStyle name="Normal 130 70" xfId="5433"/>
    <cellStyle name="Normal 130 8" xfId="5434"/>
    <cellStyle name="Normal 130 8 2" xfId="5435"/>
    <cellStyle name="Normal 130 8 2 2" xfId="5436"/>
    <cellStyle name="Normal 130 8 2 3" xfId="5437"/>
    <cellStyle name="Normal 130 8 3" xfId="5438"/>
    <cellStyle name="Normal 130 8 3 2" xfId="5439"/>
    <cellStyle name="Normal 130 8 3 3" xfId="5440"/>
    <cellStyle name="Normal 130 8 4" xfId="5441"/>
    <cellStyle name="Normal 130 8 5" xfId="5442"/>
    <cellStyle name="Normal 130 9" xfId="5443"/>
    <cellStyle name="Normal 130 9 2" xfId="5444"/>
    <cellStyle name="Normal 130 9 2 2" xfId="5445"/>
    <cellStyle name="Normal 130 9 2 3" xfId="5446"/>
    <cellStyle name="Normal 130 9 3" xfId="5447"/>
    <cellStyle name="Normal 130 9 3 2" xfId="5448"/>
    <cellStyle name="Normal 130 9 3 3" xfId="5449"/>
    <cellStyle name="Normal 130 9 4" xfId="5450"/>
    <cellStyle name="Normal 130 9 5" xfId="5451"/>
    <cellStyle name="Normal 131" xfId="5452"/>
    <cellStyle name="Normal 132" xfId="5453"/>
    <cellStyle name="Normal 132 10" xfId="5454"/>
    <cellStyle name="Normal 132 11" xfId="5455"/>
    <cellStyle name="Normal 132 12" xfId="5456"/>
    <cellStyle name="Normal 132 13" xfId="5457"/>
    <cellStyle name="Normal 132 14" xfId="5458"/>
    <cellStyle name="Normal 132 15" xfId="5459"/>
    <cellStyle name="Normal 132 16" xfId="5460"/>
    <cellStyle name="Normal 132 17" xfId="5461"/>
    <cellStyle name="Normal 132 18" xfId="5462"/>
    <cellStyle name="Normal 132 19" xfId="5463"/>
    <cellStyle name="Normal 132 2" xfId="5464"/>
    <cellStyle name="Normal 132 20" xfId="5465"/>
    <cellStyle name="Normal 132 21" xfId="5466"/>
    <cellStyle name="Normal 132 22" xfId="5467"/>
    <cellStyle name="Normal 132 23" xfId="5468"/>
    <cellStyle name="Normal 132 24" xfId="5469"/>
    <cellStyle name="Normal 132 25" xfId="5470"/>
    <cellStyle name="Normal 132 26" xfId="5471"/>
    <cellStyle name="Normal 132 27" xfId="5472"/>
    <cellStyle name="Normal 132 28" xfId="5473"/>
    <cellStyle name="Normal 132 29" xfId="5474"/>
    <cellStyle name="Normal 132 3" xfId="5475"/>
    <cellStyle name="Normal 132 30" xfId="5476"/>
    <cellStyle name="Normal 132 31" xfId="5477"/>
    <cellStyle name="Normal 132 32" xfId="5478"/>
    <cellStyle name="Normal 132 33" xfId="5479"/>
    <cellStyle name="Normal 132 34" xfId="5480"/>
    <cellStyle name="Normal 132 35" xfId="5481"/>
    <cellStyle name="Normal 132 36" xfId="5482"/>
    <cellStyle name="Normal 132 37" xfId="5483"/>
    <cellStyle name="Normal 132 38" xfId="5484"/>
    <cellStyle name="Normal 132 39" xfId="5485"/>
    <cellStyle name="Normal 132 4" xfId="5486"/>
    <cellStyle name="Normal 132 40" xfId="5487"/>
    <cellStyle name="Normal 132 41" xfId="5488"/>
    <cellStyle name="Normal 132 42" xfId="5489"/>
    <cellStyle name="Normal 132 43" xfId="5490"/>
    <cellStyle name="Normal 132 44" xfId="5491"/>
    <cellStyle name="Normal 132 45" xfId="5492"/>
    <cellStyle name="Normal 132 46" xfId="5493"/>
    <cellStyle name="Normal 132 47" xfId="5494"/>
    <cellStyle name="Normal 132 48" xfId="5495"/>
    <cellStyle name="Normal 132 49" xfId="5496"/>
    <cellStyle name="Normal 132 5" xfId="5497"/>
    <cellStyle name="Normal 132 50" xfId="5498"/>
    <cellStyle name="Normal 132 51" xfId="5499"/>
    <cellStyle name="Normal 132 52" xfId="5500"/>
    <cellStyle name="Normal 132 53" xfId="5501"/>
    <cellStyle name="Normal 132 54" xfId="5502"/>
    <cellStyle name="Normal 132 55" xfId="5503"/>
    <cellStyle name="Normal 132 56" xfId="5504"/>
    <cellStyle name="Normal 132 57" xfId="5505"/>
    <cellStyle name="Normal 132 58" xfId="5506"/>
    <cellStyle name="Normal 132 59" xfId="5507"/>
    <cellStyle name="Normal 132 6" xfId="5508"/>
    <cellStyle name="Normal 132 60" xfId="5509"/>
    <cellStyle name="Normal 132 61" xfId="5510"/>
    <cellStyle name="Normal 132 62" xfId="5511"/>
    <cellStyle name="Normal 132 63" xfId="5512"/>
    <cellStyle name="Normal 132 64" xfId="5513"/>
    <cellStyle name="Normal 132 65" xfId="5514"/>
    <cellStyle name="Normal 132 66" xfId="5515"/>
    <cellStyle name="Normal 132 67" xfId="5516"/>
    <cellStyle name="Normal 132 68" xfId="5517"/>
    <cellStyle name="Normal 132 69" xfId="5518"/>
    <cellStyle name="Normal 132 7" xfId="5519"/>
    <cellStyle name="Normal 132 70" xfId="5520"/>
    <cellStyle name="Normal 132 8" xfId="5521"/>
    <cellStyle name="Normal 132 9" xfId="5522"/>
    <cellStyle name="Normal 133" xfId="5523"/>
    <cellStyle name="Normal 134" xfId="5524"/>
    <cellStyle name="Normal 134 10" xfId="5525"/>
    <cellStyle name="Normal 134 11" xfId="5526"/>
    <cellStyle name="Normal 134 12" xfId="5527"/>
    <cellStyle name="Normal 134 13" xfId="5528"/>
    <cellStyle name="Normal 134 14" xfId="5529"/>
    <cellStyle name="Normal 134 15" xfId="5530"/>
    <cellStyle name="Normal 134 16" xfId="5531"/>
    <cellStyle name="Normal 134 17" xfId="5532"/>
    <cellStyle name="Normal 134 18" xfId="5533"/>
    <cellStyle name="Normal 134 19" xfId="5534"/>
    <cellStyle name="Normal 134 2" xfId="5535"/>
    <cellStyle name="Normal 134 20" xfId="5536"/>
    <cellStyle name="Normal 134 21" xfId="5537"/>
    <cellStyle name="Normal 134 22" xfId="5538"/>
    <cellStyle name="Normal 134 23" xfId="5539"/>
    <cellStyle name="Normal 134 24" xfId="5540"/>
    <cellStyle name="Normal 134 25" xfId="5541"/>
    <cellStyle name="Normal 134 26" xfId="5542"/>
    <cellStyle name="Normal 134 27" xfId="5543"/>
    <cellStyle name="Normal 134 28" xfId="5544"/>
    <cellStyle name="Normal 134 29" xfId="5545"/>
    <cellStyle name="Normal 134 3" xfId="5546"/>
    <cellStyle name="Normal 134 30" xfId="5547"/>
    <cellStyle name="Normal 134 31" xfId="5548"/>
    <cellStyle name="Normal 134 32" xfId="5549"/>
    <cellStyle name="Normal 134 33" xfId="5550"/>
    <cellStyle name="Normal 134 34" xfId="5551"/>
    <cellStyle name="Normal 134 35" xfId="5552"/>
    <cellStyle name="Normal 134 36" xfId="5553"/>
    <cellStyle name="Normal 134 37" xfId="5554"/>
    <cellStyle name="Normal 134 38" xfId="5555"/>
    <cellStyle name="Normal 134 39" xfId="5556"/>
    <cellStyle name="Normal 134 4" xfId="5557"/>
    <cellStyle name="Normal 134 40" xfId="5558"/>
    <cellStyle name="Normal 134 41" xfId="5559"/>
    <cellStyle name="Normal 134 42" xfId="5560"/>
    <cellStyle name="Normal 134 43" xfId="5561"/>
    <cellStyle name="Normal 134 44" xfId="5562"/>
    <cellStyle name="Normal 134 45" xfId="5563"/>
    <cellStyle name="Normal 134 46" xfId="5564"/>
    <cellStyle name="Normal 134 47" xfId="5565"/>
    <cellStyle name="Normal 134 48" xfId="5566"/>
    <cellStyle name="Normal 134 49" xfId="5567"/>
    <cellStyle name="Normal 134 5" xfId="5568"/>
    <cellStyle name="Normal 134 50" xfId="5569"/>
    <cellStyle name="Normal 134 51" xfId="5570"/>
    <cellStyle name="Normal 134 52" xfId="5571"/>
    <cellStyle name="Normal 134 53" xfId="5572"/>
    <cellStyle name="Normal 134 54" xfId="5573"/>
    <cellStyle name="Normal 134 55" xfId="5574"/>
    <cellStyle name="Normal 134 56" xfId="5575"/>
    <cellStyle name="Normal 134 57" xfId="5576"/>
    <cellStyle name="Normal 134 58" xfId="5577"/>
    <cellStyle name="Normal 134 59" xfId="5578"/>
    <cellStyle name="Normal 134 6" xfId="5579"/>
    <cellStyle name="Normal 134 60" xfId="5580"/>
    <cellStyle name="Normal 134 61" xfId="5581"/>
    <cellStyle name="Normal 134 62" xfId="5582"/>
    <cellStyle name="Normal 134 63" xfId="5583"/>
    <cellStyle name="Normal 134 64" xfId="5584"/>
    <cellStyle name="Normal 134 65" xfId="5585"/>
    <cellStyle name="Normal 134 66" xfId="5586"/>
    <cellStyle name="Normal 134 67" xfId="5587"/>
    <cellStyle name="Normal 134 68" xfId="5588"/>
    <cellStyle name="Normal 134 69" xfId="5589"/>
    <cellStyle name="Normal 134 7" xfId="5590"/>
    <cellStyle name="Normal 134 70" xfId="5591"/>
    <cellStyle name="Normal 134 8" xfId="5592"/>
    <cellStyle name="Normal 134 9" xfId="5593"/>
    <cellStyle name="Normal 135" xfId="5594"/>
    <cellStyle name="Normal 135 10" xfId="5595"/>
    <cellStyle name="Normal 135 10 2" xfId="5596"/>
    <cellStyle name="Normal 135 10 2 2" xfId="5597"/>
    <cellStyle name="Normal 135 10 2 3" xfId="5598"/>
    <cellStyle name="Normal 135 10 3" xfId="5599"/>
    <cellStyle name="Normal 135 10 3 2" xfId="5600"/>
    <cellStyle name="Normal 135 10 3 3" xfId="5601"/>
    <cellStyle name="Normal 135 10 4" xfId="5602"/>
    <cellStyle name="Normal 135 11" xfId="5603"/>
    <cellStyle name="Normal 135 11 2" xfId="5604"/>
    <cellStyle name="Normal 135 11 3" xfId="5605"/>
    <cellStyle name="Normal 135 12" xfId="5606"/>
    <cellStyle name="Normal 135 12 2" xfId="5607"/>
    <cellStyle name="Normal 135 12 3" xfId="5608"/>
    <cellStyle name="Normal 135 13" xfId="5609"/>
    <cellStyle name="Normal 135 13 2" xfId="5610"/>
    <cellStyle name="Normal 135 13 3" xfId="5611"/>
    <cellStyle name="Normal 135 14" xfId="5612"/>
    <cellStyle name="Normal 135 2" xfId="5613"/>
    <cellStyle name="Normal 135 2 2" xfId="5614"/>
    <cellStyle name="Normal 135 2 2 2" xfId="5615"/>
    <cellStyle name="Normal 135 2 2 3" xfId="5616"/>
    <cellStyle name="Normal 135 2 3" xfId="5617"/>
    <cellStyle name="Normal 135 2 3 2" xfId="5618"/>
    <cellStyle name="Normal 135 2 3 3" xfId="5619"/>
    <cellStyle name="Normal 135 2 4" xfId="5620"/>
    <cellStyle name="Normal 135 3" xfId="5621"/>
    <cellStyle name="Normal 135 3 2" xfId="5622"/>
    <cellStyle name="Normal 135 3 2 2" xfId="5623"/>
    <cellStyle name="Normal 135 3 2 3" xfId="5624"/>
    <cellStyle name="Normal 135 3 3" xfId="5625"/>
    <cellStyle name="Normal 135 3 3 2" xfId="5626"/>
    <cellStyle name="Normal 135 3 3 3" xfId="5627"/>
    <cellStyle name="Normal 135 3 4" xfId="5628"/>
    <cellStyle name="Normal 135 4" xfId="5629"/>
    <cellStyle name="Normal 135 4 2" xfId="5630"/>
    <cellStyle name="Normal 135 4 2 2" xfId="5631"/>
    <cellStyle name="Normal 135 4 2 3" xfId="5632"/>
    <cellStyle name="Normal 135 4 3" xfId="5633"/>
    <cellStyle name="Normal 135 4 3 2" xfId="5634"/>
    <cellStyle name="Normal 135 4 3 3" xfId="5635"/>
    <cellStyle name="Normal 135 4 4" xfId="5636"/>
    <cellStyle name="Normal 135 5" xfId="5637"/>
    <cellStyle name="Normal 135 5 2" xfId="5638"/>
    <cellStyle name="Normal 135 5 2 2" xfId="5639"/>
    <cellStyle name="Normal 135 5 2 3" xfId="5640"/>
    <cellStyle name="Normal 135 5 3" xfId="5641"/>
    <cellStyle name="Normal 135 5 3 2" xfId="5642"/>
    <cellStyle name="Normal 135 5 3 3" xfId="5643"/>
    <cellStyle name="Normal 135 5 4" xfId="5644"/>
    <cellStyle name="Normal 135 6" xfId="5645"/>
    <cellStyle name="Normal 135 6 2" xfId="5646"/>
    <cellStyle name="Normal 135 6 2 2" xfId="5647"/>
    <cellStyle name="Normal 135 6 2 3" xfId="5648"/>
    <cellStyle name="Normal 135 6 3" xfId="5649"/>
    <cellStyle name="Normal 135 6 3 2" xfId="5650"/>
    <cellStyle name="Normal 135 6 3 3" xfId="5651"/>
    <cellStyle name="Normal 135 6 4" xfId="5652"/>
    <cellStyle name="Normal 135 7" xfId="5653"/>
    <cellStyle name="Normal 135 7 2" xfId="5654"/>
    <cellStyle name="Normal 135 7 2 2" xfId="5655"/>
    <cellStyle name="Normal 135 7 2 3" xfId="5656"/>
    <cellStyle name="Normal 135 7 3" xfId="5657"/>
    <cellStyle name="Normal 135 7 3 2" xfId="5658"/>
    <cellStyle name="Normal 135 7 3 3" xfId="5659"/>
    <cellStyle name="Normal 135 7 4" xfId="5660"/>
    <cellStyle name="Normal 135 8" xfId="5661"/>
    <cellStyle name="Normal 135 8 2" xfId="5662"/>
    <cellStyle name="Normal 135 8 2 2" xfId="5663"/>
    <cellStyle name="Normal 135 8 2 3" xfId="5664"/>
    <cellStyle name="Normal 135 8 3" xfId="5665"/>
    <cellStyle name="Normal 135 8 3 2" xfId="5666"/>
    <cellStyle name="Normal 135 8 3 3" xfId="5667"/>
    <cellStyle name="Normal 135 8 4" xfId="5668"/>
    <cellStyle name="Normal 135 9" xfId="5669"/>
    <cellStyle name="Normal 135 9 2" xfId="5670"/>
    <cellStyle name="Normal 135 9 2 2" xfId="5671"/>
    <cellStyle name="Normal 135 9 2 3" xfId="5672"/>
    <cellStyle name="Normal 135 9 3" xfId="5673"/>
    <cellStyle name="Normal 135 9 3 2" xfId="5674"/>
    <cellStyle name="Normal 135 9 3 3" xfId="5675"/>
    <cellStyle name="Normal 135 9 4" xfId="5676"/>
    <cellStyle name="Normal 136" xfId="5677"/>
    <cellStyle name="Normal 136 10" xfId="5678"/>
    <cellStyle name="Normal 136 10 2" xfId="5679"/>
    <cellStyle name="Normal 136 10 3" xfId="5680"/>
    <cellStyle name="Normal 136 10 4" xfId="5681"/>
    <cellStyle name="Normal 136 11" xfId="5682"/>
    <cellStyle name="Normal 136 11 2" xfId="5683"/>
    <cellStyle name="Normal 136 11 3" xfId="5684"/>
    <cellStyle name="Normal 136 11 4" xfId="5685"/>
    <cellStyle name="Normal 136 12" xfId="5686"/>
    <cellStyle name="Normal 136 12 2" xfId="5687"/>
    <cellStyle name="Normal 136 12 3" xfId="5688"/>
    <cellStyle name="Normal 136 12 4" xfId="5689"/>
    <cellStyle name="Normal 136 13" xfId="5690"/>
    <cellStyle name="Normal 136 13 2" xfId="5691"/>
    <cellStyle name="Normal 136 13 3" xfId="5692"/>
    <cellStyle name="Normal 136 13 4" xfId="5693"/>
    <cellStyle name="Normal 136 14" xfId="5694"/>
    <cellStyle name="Normal 136 14 2" xfId="5695"/>
    <cellStyle name="Normal 136 15" xfId="5696"/>
    <cellStyle name="Normal 136 16" xfId="5697"/>
    <cellStyle name="Normal 136 17" xfId="5698"/>
    <cellStyle name="Normal 136 18" xfId="5699"/>
    <cellStyle name="Normal 136 19" xfId="5700"/>
    <cellStyle name="Normal 136 2" xfId="5701"/>
    <cellStyle name="Normal 136 2 2" xfId="5702"/>
    <cellStyle name="Normal 136 2 3" xfId="5703"/>
    <cellStyle name="Normal 136 2 4" xfId="5704"/>
    <cellStyle name="Normal 136 20" xfId="5705"/>
    <cellStyle name="Normal 136 21" xfId="5706"/>
    <cellStyle name="Normal 136 22" xfId="5707"/>
    <cellStyle name="Normal 136 23" xfId="5708"/>
    <cellStyle name="Normal 136 24" xfId="5709"/>
    <cellStyle name="Normal 136 25" xfId="5710"/>
    <cellStyle name="Normal 136 26" xfId="5711"/>
    <cellStyle name="Normal 136 27" xfId="5712"/>
    <cellStyle name="Normal 136 28" xfId="5713"/>
    <cellStyle name="Normal 136 29" xfId="5714"/>
    <cellStyle name="Normal 136 3" xfId="5715"/>
    <cellStyle name="Normal 136 3 2" xfId="5716"/>
    <cellStyle name="Normal 136 3 3" xfId="5717"/>
    <cellStyle name="Normal 136 3 4" xfId="5718"/>
    <cellStyle name="Normal 136 30" xfId="5719"/>
    <cellStyle name="Normal 136 31" xfId="5720"/>
    <cellStyle name="Normal 136 32" xfId="5721"/>
    <cellStyle name="Normal 136 33" xfId="5722"/>
    <cellStyle name="Normal 136 34" xfId="5723"/>
    <cellStyle name="Normal 136 35" xfId="5724"/>
    <cellStyle name="Normal 136 36" xfId="5725"/>
    <cellStyle name="Normal 136 37" xfId="5726"/>
    <cellStyle name="Normal 136 38" xfId="5727"/>
    <cellStyle name="Normal 136 39" xfId="5728"/>
    <cellStyle name="Normal 136 4" xfId="5729"/>
    <cellStyle name="Normal 136 4 2" xfId="5730"/>
    <cellStyle name="Normal 136 4 3" xfId="5731"/>
    <cellStyle name="Normal 136 4 4" xfId="5732"/>
    <cellStyle name="Normal 136 40" xfId="5733"/>
    <cellStyle name="Normal 136 41" xfId="5734"/>
    <cellStyle name="Normal 136 42" xfId="5735"/>
    <cellStyle name="Normal 136 43" xfId="5736"/>
    <cellStyle name="Normal 136 44" xfId="5737"/>
    <cellStyle name="Normal 136 45" xfId="5738"/>
    <cellStyle name="Normal 136 46" xfId="5739"/>
    <cellStyle name="Normal 136 47" xfId="5740"/>
    <cellStyle name="Normal 136 48" xfId="5741"/>
    <cellStyle name="Normal 136 49" xfId="5742"/>
    <cellStyle name="Normal 136 5" xfId="5743"/>
    <cellStyle name="Normal 136 5 2" xfId="5744"/>
    <cellStyle name="Normal 136 5 3" xfId="5745"/>
    <cellStyle name="Normal 136 5 4" xfId="5746"/>
    <cellStyle name="Normal 136 50" xfId="5747"/>
    <cellStyle name="Normal 136 51" xfId="5748"/>
    <cellStyle name="Normal 136 52" xfId="5749"/>
    <cellStyle name="Normal 136 53" xfId="5750"/>
    <cellStyle name="Normal 136 54" xfId="5751"/>
    <cellStyle name="Normal 136 55" xfId="5752"/>
    <cellStyle name="Normal 136 56" xfId="5753"/>
    <cellStyle name="Normal 136 57" xfId="5754"/>
    <cellStyle name="Normal 136 58" xfId="5755"/>
    <cellStyle name="Normal 136 59" xfId="5756"/>
    <cellStyle name="Normal 136 6" xfId="5757"/>
    <cellStyle name="Normal 136 6 2" xfId="5758"/>
    <cellStyle name="Normal 136 6 3" xfId="5759"/>
    <cellStyle name="Normal 136 6 4" xfId="5760"/>
    <cellStyle name="Normal 136 60" xfId="5761"/>
    <cellStyle name="Normal 136 61" xfId="5762"/>
    <cellStyle name="Normal 136 62" xfId="5763"/>
    <cellStyle name="Normal 136 63" xfId="5764"/>
    <cellStyle name="Normal 136 64" xfId="5765"/>
    <cellStyle name="Normal 136 65" xfId="5766"/>
    <cellStyle name="Normal 136 66" xfId="5767"/>
    <cellStyle name="Normal 136 67" xfId="5768"/>
    <cellStyle name="Normal 136 68" xfId="5769"/>
    <cellStyle name="Normal 136 69" xfId="5770"/>
    <cellStyle name="Normal 136 7" xfId="5771"/>
    <cellStyle name="Normal 136 7 2" xfId="5772"/>
    <cellStyle name="Normal 136 7 3" xfId="5773"/>
    <cellStyle name="Normal 136 7 4" xfId="5774"/>
    <cellStyle name="Normal 136 70" xfId="5775"/>
    <cellStyle name="Normal 136 8" xfId="5776"/>
    <cellStyle name="Normal 136 8 2" xfId="5777"/>
    <cellStyle name="Normal 136 8 3" xfId="5778"/>
    <cellStyle name="Normal 136 8 4" xfId="5779"/>
    <cellStyle name="Normal 136 9" xfId="5780"/>
    <cellStyle name="Normal 136 9 2" xfId="5781"/>
    <cellStyle name="Normal 136 9 3" xfId="5782"/>
    <cellStyle name="Normal 136 9 4" xfId="5783"/>
    <cellStyle name="Normal 137" xfId="5784"/>
    <cellStyle name="Normal 137 10" xfId="5785"/>
    <cellStyle name="Normal 137 10 2" xfId="5786"/>
    <cellStyle name="Normal 137 10 2 2" xfId="5787"/>
    <cellStyle name="Normal 137 10 2 3" xfId="5788"/>
    <cellStyle name="Normal 137 10 3" xfId="5789"/>
    <cellStyle name="Normal 137 10 3 2" xfId="5790"/>
    <cellStyle name="Normal 137 10 3 3" xfId="5791"/>
    <cellStyle name="Normal 137 10 4" xfId="5792"/>
    <cellStyle name="Normal 137 11" xfId="5793"/>
    <cellStyle name="Normal 137 11 2" xfId="5794"/>
    <cellStyle name="Normal 137 11 3" xfId="5795"/>
    <cellStyle name="Normal 137 12" xfId="5796"/>
    <cellStyle name="Normal 137 12 2" xfId="5797"/>
    <cellStyle name="Normal 137 12 3" xfId="5798"/>
    <cellStyle name="Normal 137 13" xfId="5799"/>
    <cellStyle name="Normal 137 13 2" xfId="5800"/>
    <cellStyle name="Normal 137 13 3" xfId="5801"/>
    <cellStyle name="Normal 137 14" xfId="5802"/>
    <cellStyle name="Normal 137 2" xfId="5803"/>
    <cellStyle name="Normal 137 2 2" xfId="5804"/>
    <cellStyle name="Normal 137 2 2 2" xfId="5805"/>
    <cellStyle name="Normal 137 2 2 3" xfId="5806"/>
    <cellStyle name="Normal 137 2 3" xfId="5807"/>
    <cellStyle name="Normal 137 2 3 2" xfId="5808"/>
    <cellStyle name="Normal 137 2 3 3" xfId="5809"/>
    <cellStyle name="Normal 137 2 4" xfId="5810"/>
    <cellStyle name="Normal 137 3" xfId="5811"/>
    <cellStyle name="Normal 137 3 2" xfId="5812"/>
    <cellStyle name="Normal 137 3 2 2" xfId="5813"/>
    <cellStyle name="Normal 137 3 2 3" xfId="5814"/>
    <cellStyle name="Normal 137 3 3" xfId="5815"/>
    <cellStyle name="Normal 137 3 3 2" xfId="5816"/>
    <cellStyle name="Normal 137 3 3 3" xfId="5817"/>
    <cellStyle name="Normal 137 3 4" xfId="5818"/>
    <cellStyle name="Normal 137 4" xfId="5819"/>
    <cellStyle name="Normal 137 4 2" xfId="5820"/>
    <cellStyle name="Normal 137 4 2 2" xfId="5821"/>
    <cellStyle name="Normal 137 4 2 3" xfId="5822"/>
    <cellStyle name="Normal 137 4 3" xfId="5823"/>
    <cellStyle name="Normal 137 4 3 2" xfId="5824"/>
    <cellStyle name="Normal 137 4 3 3" xfId="5825"/>
    <cellStyle name="Normal 137 4 4" xfId="5826"/>
    <cellStyle name="Normal 137 5" xfId="5827"/>
    <cellStyle name="Normal 137 5 2" xfId="5828"/>
    <cellStyle name="Normal 137 5 2 2" xfId="5829"/>
    <cellStyle name="Normal 137 5 2 3" xfId="5830"/>
    <cellStyle name="Normal 137 5 3" xfId="5831"/>
    <cellStyle name="Normal 137 5 3 2" xfId="5832"/>
    <cellStyle name="Normal 137 5 3 3" xfId="5833"/>
    <cellStyle name="Normal 137 5 4" xfId="5834"/>
    <cellStyle name="Normal 137 6" xfId="5835"/>
    <cellStyle name="Normal 137 6 2" xfId="5836"/>
    <cellStyle name="Normal 137 6 2 2" xfId="5837"/>
    <cellStyle name="Normal 137 6 2 3" xfId="5838"/>
    <cellStyle name="Normal 137 6 3" xfId="5839"/>
    <cellStyle name="Normal 137 6 3 2" xfId="5840"/>
    <cellStyle name="Normal 137 6 3 3" xfId="5841"/>
    <cellStyle name="Normal 137 6 4" xfId="5842"/>
    <cellStyle name="Normal 137 7" xfId="5843"/>
    <cellStyle name="Normal 137 7 2" xfId="5844"/>
    <cellStyle name="Normal 137 7 2 2" xfId="5845"/>
    <cellStyle name="Normal 137 7 2 3" xfId="5846"/>
    <cellStyle name="Normal 137 7 3" xfId="5847"/>
    <cellStyle name="Normal 137 7 3 2" xfId="5848"/>
    <cellStyle name="Normal 137 7 3 3" xfId="5849"/>
    <cellStyle name="Normal 137 7 4" xfId="5850"/>
    <cellStyle name="Normal 137 8" xfId="5851"/>
    <cellStyle name="Normal 137 8 2" xfId="5852"/>
    <cellStyle name="Normal 137 8 2 2" xfId="5853"/>
    <cellStyle name="Normal 137 8 2 3" xfId="5854"/>
    <cellStyle name="Normal 137 8 3" xfId="5855"/>
    <cellStyle name="Normal 137 8 3 2" xfId="5856"/>
    <cellStyle name="Normal 137 8 3 3" xfId="5857"/>
    <cellStyle name="Normal 137 8 4" xfId="5858"/>
    <cellStyle name="Normal 137 9" xfId="5859"/>
    <cellStyle name="Normal 137 9 2" xfId="5860"/>
    <cellStyle name="Normal 137 9 2 2" xfId="5861"/>
    <cellStyle name="Normal 137 9 2 3" xfId="5862"/>
    <cellStyle name="Normal 137 9 3" xfId="5863"/>
    <cellStyle name="Normal 137 9 3 2" xfId="5864"/>
    <cellStyle name="Normal 137 9 3 3" xfId="5865"/>
    <cellStyle name="Normal 137 9 4" xfId="5866"/>
    <cellStyle name="Normal 138" xfId="5867"/>
    <cellStyle name="Normal 138 10" xfId="5868"/>
    <cellStyle name="Normal 138 11" xfId="5869"/>
    <cellStyle name="Normal 138 12" xfId="5870"/>
    <cellStyle name="Normal 138 13" xfId="5871"/>
    <cellStyle name="Normal 138 14" xfId="5872"/>
    <cellStyle name="Normal 138 15" xfId="5873"/>
    <cellStyle name="Normal 138 16" xfId="5874"/>
    <cellStyle name="Normal 138 17" xfId="5875"/>
    <cellStyle name="Normal 138 18" xfId="5876"/>
    <cellStyle name="Normal 138 19" xfId="5877"/>
    <cellStyle name="Normal 138 2" xfId="5878"/>
    <cellStyle name="Normal 138 20" xfId="5879"/>
    <cellStyle name="Normal 138 21" xfId="5880"/>
    <cellStyle name="Normal 138 22" xfId="5881"/>
    <cellStyle name="Normal 138 23" xfId="5882"/>
    <cellStyle name="Normal 138 24" xfId="5883"/>
    <cellStyle name="Normal 138 25" xfId="5884"/>
    <cellStyle name="Normal 138 26" xfId="5885"/>
    <cellStyle name="Normal 138 27" xfId="5886"/>
    <cellStyle name="Normal 138 28" xfId="5887"/>
    <cellStyle name="Normal 138 29" xfId="5888"/>
    <cellStyle name="Normal 138 3" xfId="5889"/>
    <cellStyle name="Normal 138 30" xfId="5890"/>
    <cellStyle name="Normal 138 31" xfId="5891"/>
    <cellStyle name="Normal 138 32" xfId="5892"/>
    <cellStyle name="Normal 138 33" xfId="5893"/>
    <cellStyle name="Normal 138 34" xfId="5894"/>
    <cellStyle name="Normal 138 35" xfId="5895"/>
    <cellStyle name="Normal 138 36" xfId="5896"/>
    <cellStyle name="Normal 138 37" xfId="5897"/>
    <cellStyle name="Normal 138 38" xfId="5898"/>
    <cellStyle name="Normal 138 39" xfId="5899"/>
    <cellStyle name="Normal 138 4" xfId="5900"/>
    <cellStyle name="Normal 138 40" xfId="5901"/>
    <cellStyle name="Normal 138 41" xfId="5902"/>
    <cellStyle name="Normal 138 42" xfId="5903"/>
    <cellStyle name="Normal 138 43" xfId="5904"/>
    <cellStyle name="Normal 138 44" xfId="5905"/>
    <cellStyle name="Normal 138 45" xfId="5906"/>
    <cellStyle name="Normal 138 46" xfId="5907"/>
    <cellStyle name="Normal 138 47" xfId="5908"/>
    <cellStyle name="Normal 138 48" xfId="5909"/>
    <cellStyle name="Normal 138 49" xfId="5910"/>
    <cellStyle name="Normal 138 5" xfId="5911"/>
    <cellStyle name="Normal 138 50" xfId="5912"/>
    <cellStyle name="Normal 138 51" xfId="5913"/>
    <cellStyle name="Normal 138 52" xfId="5914"/>
    <cellStyle name="Normal 138 53" xfId="5915"/>
    <cellStyle name="Normal 138 54" xfId="5916"/>
    <cellStyle name="Normal 138 55" xfId="5917"/>
    <cellStyle name="Normal 138 56" xfId="5918"/>
    <cellStyle name="Normal 138 57" xfId="5919"/>
    <cellStyle name="Normal 138 58" xfId="5920"/>
    <cellStyle name="Normal 138 59" xfId="5921"/>
    <cellStyle name="Normal 138 6" xfId="5922"/>
    <cellStyle name="Normal 138 60" xfId="5923"/>
    <cellStyle name="Normal 138 61" xfId="5924"/>
    <cellStyle name="Normal 138 62" xfId="5925"/>
    <cellStyle name="Normal 138 63" xfId="5926"/>
    <cellStyle name="Normal 138 64" xfId="5927"/>
    <cellStyle name="Normal 138 65" xfId="5928"/>
    <cellStyle name="Normal 138 66" xfId="5929"/>
    <cellStyle name="Normal 138 67" xfId="5930"/>
    <cellStyle name="Normal 138 68" xfId="5931"/>
    <cellStyle name="Normal 138 69" xfId="5932"/>
    <cellStyle name="Normal 138 7" xfId="5933"/>
    <cellStyle name="Normal 138 70" xfId="5934"/>
    <cellStyle name="Normal 138 8" xfId="5935"/>
    <cellStyle name="Normal 138 9" xfId="5936"/>
    <cellStyle name="Normal 139" xfId="5937"/>
    <cellStyle name="Normal 14" xfId="5938"/>
    <cellStyle name="Normal 14 10" xfId="5939"/>
    <cellStyle name="Normal 14 10 2" xfId="5940"/>
    <cellStyle name="Normal 14 10 2 2" xfId="5941"/>
    <cellStyle name="Normal 14 10 2 3" xfId="5942"/>
    <cellStyle name="Normal 14 10 3" xfId="5943"/>
    <cellStyle name="Normal 14 10 3 2" xfId="5944"/>
    <cellStyle name="Normal 14 10 3 3" xfId="5945"/>
    <cellStyle name="Normal 14 10 4" xfId="5946"/>
    <cellStyle name="Normal 14 11" xfId="5947"/>
    <cellStyle name="Normal 14 11 2" xfId="5948"/>
    <cellStyle name="Normal 14 11 2 2" xfId="5949"/>
    <cellStyle name="Normal 14 11 2 3" xfId="5950"/>
    <cellStyle name="Normal 14 11 3" xfId="5951"/>
    <cellStyle name="Normal 14 11 3 2" xfId="5952"/>
    <cellStyle name="Normal 14 11 3 3" xfId="5953"/>
    <cellStyle name="Normal 14 11 4" xfId="5954"/>
    <cellStyle name="Normal 14 12" xfId="5955"/>
    <cellStyle name="Normal 14 12 2" xfId="5956"/>
    <cellStyle name="Normal 14 12 2 2" xfId="5957"/>
    <cellStyle name="Normal 14 12 2 3" xfId="5958"/>
    <cellStyle name="Normal 14 12 3" xfId="5959"/>
    <cellStyle name="Normal 14 12 3 2" xfId="5960"/>
    <cellStyle name="Normal 14 12 3 3" xfId="5961"/>
    <cellStyle name="Normal 14 12 4" xfId="5962"/>
    <cellStyle name="Normal 14 13" xfId="5963"/>
    <cellStyle name="Normal 14 13 2" xfId="5964"/>
    <cellStyle name="Normal 14 13 2 2" xfId="5965"/>
    <cellStyle name="Normal 14 13 2 3" xfId="5966"/>
    <cellStyle name="Normal 14 13 3" xfId="5967"/>
    <cellStyle name="Normal 14 13 3 2" xfId="5968"/>
    <cellStyle name="Normal 14 13 3 3" xfId="5969"/>
    <cellStyle name="Normal 14 13 4" xfId="5970"/>
    <cellStyle name="Normal 14 14" xfId="5971"/>
    <cellStyle name="Normal 14 14 2" xfId="5972"/>
    <cellStyle name="Normal 14 14 2 2" xfId="5973"/>
    <cellStyle name="Normal 14 14 2 3" xfId="5974"/>
    <cellStyle name="Normal 14 14 3" xfId="5975"/>
    <cellStyle name="Normal 14 14 3 2" xfId="5976"/>
    <cellStyle name="Normal 14 14 3 3" xfId="5977"/>
    <cellStyle name="Normal 14 14 4" xfId="5978"/>
    <cellStyle name="Normal 14 15" xfId="5979"/>
    <cellStyle name="Normal 14 15 2" xfId="5980"/>
    <cellStyle name="Normal 14 15 2 2" xfId="5981"/>
    <cellStyle name="Normal 14 15 2 3" xfId="5982"/>
    <cellStyle name="Normal 14 15 3" xfId="5983"/>
    <cellStyle name="Normal 14 15 3 2" xfId="5984"/>
    <cellStyle name="Normal 14 15 3 3" xfId="5985"/>
    <cellStyle name="Normal 14 15 4" xfId="5986"/>
    <cellStyle name="Normal 14 16" xfId="5987"/>
    <cellStyle name="Normal 14 16 2" xfId="5988"/>
    <cellStyle name="Normal 14 16 2 2" xfId="5989"/>
    <cellStyle name="Normal 14 16 2 3" xfId="5990"/>
    <cellStyle name="Normal 14 16 3" xfId="5991"/>
    <cellStyle name="Normal 14 16 3 2" xfId="5992"/>
    <cellStyle name="Normal 14 16 3 3" xfId="5993"/>
    <cellStyle name="Normal 14 16 4" xfId="5994"/>
    <cellStyle name="Normal 14 17" xfId="5995"/>
    <cellStyle name="Normal 14 17 2" xfId="5996"/>
    <cellStyle name="Normal 14 17 2 2" xfId="5997"/>
    <cellStyle name="Normal 14 17 2 3" xfId="5998"/>
    <cellStyle name="Normal 14 17 3" xfId="5999"/>
    <cellStyle name="Normal 14 17 3 2" xfId="6000"/>
    <cellStyle name="Normal 14 17 3 3" xfId="6001"/>
    <cellStyle name="Normal 14 17 4" xfId="6002"/>
    <cellStyle name="Normal 14 18" xfId="6003"/>
    <cellStyle name="Normal 14 18 2" xfId="6004"/>
    <cellStyle name="Normal 14 18 2 2" xfId="6005"/>
    <cellStyle name="Normal 14 18 2 3" xfId="6006"/>
    <cellStyle name="Normal 14 18 3" xfId="6007"/>
    <cellStyle name="Normal 14 18 3 2" xfId="6008"/>
    <cellStyle name="Normal 14 18 3 3" xfId="6009"/>
    <cellStyle name="Normal 14 18 4" xfId="6010"/>
    <cellStyle name="Normal 14 19" xfId="6011"/>
    <cellStyle name="Normal 14 19 2" xfId="6012"/>
    <cellStyle name="Normal 14 19 2 2" xfId="6013"/>
    <cellStyle name="Normal 14 19 2 3" xfId="6014"/>
    <cellStyle name="Normal 14 19 3" xfId="6015"/>
    <cellStyle name="Normal 14 19 3 2" xfId="6016"/>
    <cellStyle name="Normal 14 19 3 3" xfId="6017"/>
    <cellStyle name="Normal 14 19 4" xfId="6018"/>
    <cellStyle name="Normal 14 2" xfId="6019"/>
    <cellStyle name="Normal 14 2 2" xfId="6020"/>
    <cellStyle name="Normal 14 2 2 2" xfId="6021"/>
    <cellStyle name="Normal 14 2 2 3" xfId="6022"/>
    <cellStyle name="Normal 14 2 2 4" xfId="6023"/>
    <cellStyle name="Normal 14 2 3" xfId="6024"/>
    <cellStyle name="Normal 14 2 3 2" xfId="6025"/>
    <cellStyle name="Normal 14 2 3 3" xfId="6026"/>
    <cellStyle name="Normal 14 2 4" xfId="6027"/>
    <cellStyle name="Normal 14 20" xfId="6028"/>
    <cellStyle name="Normal 14 20 2" xfId="6029"/>
    <cellStyle name="Normal 14 20 3" xfId="6030"/>
    <cellStyle name="Normal 14 21" xfId="6031"/>
    <cellStyle name="Normal 14 21 2" xfId="6032"/>
    <cellStyle name="Normal 14 21 3" xfId="6033"/>
    <cellStyle name="Normal 14 22" xfId="6034"/>
    <cellStyle name="Normal 14 22 2" xfId="6035"/>
    <cellStyle name="Normal 14 22 3" xfId="6036"/>
    <cellStyle name="Normal 14 23" xfId="6037"/>
    <cellStyle name="Normal 14 24" xfId="6038"/>
    <cellStyle name="Normal 14 3" xfId="6039"/>
    <cellStyle name="Normal 14 3 2" xfId="6040"/>
    <cellStyle name="Normal 14 3 2 2" xfId="6041"/>
    <cellStyle name="Normal 14 3 2 3" xfId="6042"/>
    <cellStyle name="Normal 14 3 2 4" xfId="6043"/>
    <cellStyle name="Normal 14 3 3" xfId="6044"/>
    <cellStyle name="Normal 14 3 3 2" xfId="6045"/>
    <cellStyle name="Normal 14 3 3 3" xfId="6046"/>
    <cellStyle name="Normal 14 3 4" xfId="6047"/>
    <cellStyle name="Normal 14 4" xfId="6048"/>
    <cellStyle name="Normal 14 4 2" xfId="6049"/>
    <cellStyle name="Normal 14 4 2 2" xfId="6050"/>
    <cellStyle name="Normal 14 4 2 3" xfId="6051"/>
    <cellStyle name="Normal 14 4 2 4" xfId="6052"/>
    <cellStyle name="Normal 14 4 3" xfId="6053"/>
    <cellStyle name="Normal 14 4 3 2" xfId="6054"/>
    <cellStyle name="Normal 14 4 3 3" xfId="6055"/>
    <cellStyle name="Normal 14 4 4" xfId="6056"/>
    <cellStyle name="Normal 14 5" xfId="6057"/>
    <cellStyle name="Normal 14 5 2" xfId="6058"/>
    <cellStyle name="Normal 14 5 2 2" xfId="6059"/>
    <cellStyle name="Normal 14 5 2 3" xfId="6060"/>
    <cellStyle name="Normal 14 5 2 4" xfId="6061"/>
    <cellStyle name="Normal 14 5 3" xfId="6062"/>
    <cellStyle name="Normal 14 5 3 2" xfId="6063"/>
    <cellStyle name="Normal 14 5 3 3" xfId="6064"/>
    <cellStyle name="Normal 14 5 4" xfId="6065"/>
    <cellStyle name="Normal 14 6" xfId="6066"/>
    <cellStyle name="Normal 14 6 2" xfId="6067"/>
    <cellStyle name="Normal 14 6 2 2" xfId="6068"/>
    <cellStyle name="Normal 14 6 2 3" xfId="6069"/>
    <cellStyle name="Normal 14 6 2 4" xfId="6070"/>
    <cellStyle name="Normal 14 6 3" xfId="6071"/>
    <cellStyle name="Normal 14 6 3 2" xfId="6072"/>
    <cellStyle name="Normal 14 6 3 3" xfId="6073"/>
    <cellStyle name="Normal 14 6 4" xfId="6074"/>
    <cellStyle name="Normal 14 7" xfId="6075"/>
    <cellStyle name="Normal 14 7 2" xfId="6076"/>
    <cellStyle name="Normal 14 7 2 2" xfId="6077"/>
    <cellStyle name="Normal 14 7 2 3" xfId="6078"/>
    <cellStyle name="Normal 14 7 2 4" xfId="6079"/>
    <cellStyle name="Normal 14 7 3" xfId="6080"/>
    <cellStyle name="Normal 14 7 3 2" xfId="6081"/>
    <cellStyle name="Normal 14 7 3 3" xfId="6082"/>
    <cellStyle name="Normal 14 7 4" xfId="6083"/>
    <cellStyle name="Normal 14 8" xfId="6084"/>
    <cellStyle name="Normal 14 8 2" xfId="6085"/>
    <cellStyle name="Normal 14 8 2 2" xfId="6086"/>
    <cellStyle name="Normal 14 8 2 3" xfId="6087"/>
    <cellStyle name="Normal 14 8 2 4" xfId="6088"/>
    <cellStyle name="Normal 14 8 3" xfId="6089"/>
    <cellStyle name="Normal 14 8 3 2" xfId="6090"/>
    <cellStyle name="Normal 14 8 3 3" xfId="6091"/>
    <cellStyle name="Normal 14 8 4" xfId="6092"/>
    <cellStyle name="Normal 14 9" xfId="6093"/>
    <cellStyle name="Normal 14 9 2" xfId="6094"/>
    <cellStyle name="Normal 14 9 2 2" xfId="6095"/>
    <cellStyle name="Normal 14 9 2 3" xfId="6096"/>
    <cellStyle name="Normal 14 9 3" xfId="6097"/>
    <cellStyle name="Normal 14 9 3 2" xfId="6098"/>
    <cellStyle name="Normal 14 9 3 3" xfId="6099"/>
    <cellStyle name="Normal 14 9 4" xfId="6100"/>
    <cellStyle name="Normal 140" xfId="6101"/>
    <cellStyle name="Normal 140 10" xfId="6102"/>
    <cellStyle name="Normal 140 10 2" xfId="6103"/>
    <cellStyle name="Normal 140 10 2 2" xfId="6104"/>
    <cellStyle name="Normal 140 10 2 3" xfId="6105"/>
    <cellStyle name="Normal 140 10 3" xfId="6106"/>
    <cellStyle name="Normal 140 10 3 2" xfId="6107"/>
    <cellStyle name="Normal 140 10 3 3" xfId="6108"/>
    <cellStyle name="Normal 140 10 4" xfId="6109"/>
    <cellStyle name="Normal 140 10 5" xfId="6110"/>
    <cellStyle name="Normal 140 11" xfId="6111"/>
    <cellStyle name="Normal 140 11 2" xfId="6112"/>
    <cellStyle name="Normal 140 11 3" xfId="6113"/>
    <cellStyle name="Normal 140 11 4" xfId="6114"/>
    <cellStyle name="Normal 140 12" xfId="6115"/>
    <cellStyle name="Normal 140 12 2" xfId="6116"/>
    <cellStyle name="Normal 140 12 3" xfId="6117"/>
    <cellStyle name="Normal 140 12 4" xfId="6118"/>
    <cellStyle name="Normal 140 13" xfId="6119"/>
    <cellStyle name="Normal 140 13 2" xfId="6120"/>
    <cellStyle name="Normal 140 13 3" xfId="6121"/>
    <cellStyle name="Normal 140 13 4" xfId="6122"/>
    <cellStyle name="Normal 140 14" xfId="6123"/>
    <cellStyle name="Normal 140 14 2" xfId="6124"/>
    <cellStyle name="Normal 140 15" xfId="6125"/>
    <cellStyle name="Normal 140 16" xfId="6126"/>
    <cellStyle name="Normal 140 17" xfId="6127"/>
    <cellStyle name="Normal 140 18" xfId="6128"/>
    <cellStyle name="Normal 140 19" xfId="6129"/>
    <cellStyle name="Normal 140 2" xfId="6130"/>
    <cellStyle name="Normal 140 2 2" xfId="6131"/>
    <cellStyle name="Normal 140 2 2 2" xfId="6132"/>
    <cellStyle name="Normal 140 2 2 3" xfId="6133"/>
    <cellStyle name="Normal 140 2 3" xfId="6134"/>
    <cellStyle name="Normal 140 2 3 2" xfId="6135"/>
    <cellStyle name="Normal 140 2 3 3" xfId="6136"/>
    <cellStyle name="Normal 140 2 4" xfId="6137"/>
    <cellStyle name="Normal 140 2 5" xfId="6138"/>
    <cellStyle name="Normal 140 20" xfId="6139"/>
    <cellStyle name="Normal 140 21" xfId="6140"/>
    <cellStyle name="Normal 140 22" xfId="6141"/>
    <cellStyle name="Normal 140 23" xfId="6142"/>
    <cellStyle name="Normal 140 24" xfId="6143"/>
    <cellStyle name="Normal 140 25" xfId="6144"/>
    <cellStyle name="Normal 140 26" xfId="6145"/>
    <cellStyle name="Normal 140 27" xfId="6146"/>
    <cellStyle name="Normal 140 28" xfId="6147"/>
    <cellStyle name="Normal 140 29" xfId="6148"/>
    <cellStyle name="Normal 140 3" xfId="6149"/>
    <cellStyle name="Normal 140 3 2" xfId="6150"/>
    <cellStyle name="Normal 140 3 2 2" xfId="6151"/>
    <cellStyle name="Normal 140 3 2 3" xfId="6152"/>
    <cellStyle name="Normal 140 3 3" xfId="6153"/>
    <cellStyle name="Normal 140 3 3 2" xfId="6154"/>
    <cellStyle name="Normal 140 3 3 3" xfId="6155"/>
    <cellStyle name="Normal 140 3 4" xfId="6156"/>
    <cellStyle name="Normal 140 3 5" xfId="6157"/>
    <cellStyle name="Normal 140 30" xfId="6158"/>
    <cellStyle name="Normal 140 31" xfId="6159"/>
    <cellStyle name="Normal 140 32" xfId="6160"/>
    <cellStyle name="Normal 140 33" xfId="6161"/>
    <cellStyle name="Normal 140 34" xfId="6162"/>
    <cellStyle name="Normal 140 35" xfId="6163"/>
    <cellStyle name="Normal 140 36" xfId="6164"/>
    <cellStyle name="Normal 140 37" xfId="6165"/>
    <cellStyle name="Normal 140 38" xfId="6166"/>
    <cellStyle name="Normal 140 39" xfId="6167"/>
    <cellStyle name="Normal 140 4" xfId="6168"/>
    <cellStyle name="Normal 140 4 2" xfId="6169"/>
    <cellStyle name="Normal 140 4 2 2" xfId="6170"/>
    <cellStyle name="Normal 140 4 2 3" xfId="6171"/>
    <cellStyle name="Normal 140 4 3" xfId="6172"/>
    <cellStyle name="Normal 140 4 3 2" xfId="6173"/>
    <cellStyle name="Normal 140 4 3 3" xfId="6174"/>
    <cellStyle name="Normal 140 4 4" xfId="6175"/>
    <cellStyle name="Normal 140 4 5" xfId="6176"/>
    <cellStyle name="Normal 140 40" xfId="6177"/>
    <cellStyle name="Normal 140 41" xfId="6178"/>
    <cellStyle name="Normal 140 42" xfId="6179"/>
    <cellStyle name="Normal 140 43" xfId="6180"/>
    <cellStyle name="Normal 140 44" xfId="6181"/>
    <cellStyle name="Normal 140 45" xfId="6182"/>
    <cellStyle name="Normal 140 46" xfId="6183"/>
    <cellStyle name="Normal 140 47" xfId="6184"/>
    <cellStyle name="Normal 140 48" xfId="6185"/>
    <cellStyle name="Normal 140 49" xfId="6186"/>
    <cellStyle name="Normal 140 5" xfId="6187"/>
    <cellStyle name="Normal 140 5 2" xfId="6188"/>
    <cellStyle name="Normal 140 5 2 2" xfId="6189"/>
    <cellStyle name="Normal 140 5 2 3" xfId="6190"/>
    <cellStyle name="Normal 140 5 3" xfId="6191"/>
    <cellStyle name="Normal 140 5 3 2" xfId="6192"/>
    <cellStyle name="Normal 140 5 3 3" xfId="6193"/>
    <cellStyle name="Normal 140 5 4" xfId="6194"/>
    <cellStyle name="Normal 140 5 5" xfId="6195"/>
    <cellStyle name="Normal 140 50" xfId="6196"/>
    <cellStyle name="Normal 140 51" xfId="6197"/>
    <cellStyle name="Normal 140 52" xfId="6198"/>
    <cellStyle name="Normal 140 53" xfId="6199"/>
    <cellStyle name="Normal 140 54" xfId="6200"/>
    <cellStyle name="Normal 140 55" xfId="6201"/>
    <cellStyle name="Normal 140 56" xfId="6202"/>
    <cellStyle name="Normal 140 57" xfId="6203"/>
    <cellStyle name="Normal 140 58" xfId="6204"/>
    <cellStyle name="Normal 140 59" xfId="6205"/>
    <cellStyle name="Normal 140 6" xfId="6206"/>
    <cellStyle name="Normal 140 6 2" xfId="6207"/>
    <cellStyle name="Normal 140 6 2 2" xfId="6208"/>
    <cellStyle name="Normal 140 6 2 3" xfId="6209"/>
    <cellStyle name="Normal 140 6 3" xfId="6210"/>
    <cellStyle name="Normal 140 6 3 2" xfId="6211"/>
    <cellStyle name="Normal 140 6 3 3" xfId="6212"/>
    <cellStyle name="Normal 140 6 4" xfId="6213"/>
    <cellStyle name="Normal 140 6 5" xfId="6214"/>
    <cellStyle name="Normal 140 60" xfId="6215"/>
    <cellStyle name="Normal 140 61" xfId="6216"/>
    <cellStyle name="Normal 140 62" xfId="6217"/>
    <cellStyle name="Normal 140 63" xfId="6218"/>
    <cellStyle name="Normal 140 64" xfId="6219"/>
    <cellStyle name="Normal 140 65" xfId="6220"/>
    <cellStyle name="Normal 140 66" xfId="6221"/>
    <cellStyle name="Normal 140 67" xfId="6222"/>
    <cellStyle name="Normal 140 68" xfId="6223"/>
    <cellStyle name="Normal 140 69" xfId="6224"/>
    <cellStyle name="Normal 140 7" xfId="6225"/>
    <cellStyle name="Normal 140 7 2" xfId="6226"/>
    <cellStyle name="Normal 140 7 2 2" xfId="6227"/>
    <cellStyle name="Normal 140 7 2 3" xfId="6228"/>
    <cellStyle name="Normal 140 7 3" xfId="6229"/>
    <cellStyle name="Normal 140 7 3 2" xfId="6230"/>
    <cellStyle name="Normal 140 7 3 3" xfId="6231"/>
    <cellStyle name="Normal 140 7 4" xfId="6232"/>
    <cellStyle name="Normal 140 7 5" xfId="6233"/>
    <cellStyle name="Normal 140 70" xfId="6234"/>
    <cellStyle name="Normal 140 8" xfId="6235"/>
    <cellStyle name="Normal 140 8 2" xfId="6236"/>
    <cellStyle name="Normal 140 8 2 2" xfId="6237"/>
    <cellStyle name="Normal 140 8 2 3" xfId="6238"/>
    <cellStyle name="Normal 140 8 3" xfId="6239"/>
    <cellStyle name="Normal 140 8 3 2" xfId="6240"/>
    <cellStyle name="Normal 140 8 3 3" xfId="6241"/>
    <cellStyle name="Normal 140 8 4" xfId="6242"/>
    <cellStyle name="Normal 140 8 5" xfId="6243"/>
    <cellStyle name="Normal 140 9" xfId="6244"/>
    <cellStyle name="Normal 140 9 2" xfId="6245"/>
    <cellStyle name="Normal 140 9 2 2" xfId="6246"/>
    <cellStyle name="Normal 140 9 2 3" xfId="6247"/>
    <cellStyle name="Normal 140 9 3" xfId="6248"/>
    <cellStyle name="Normal 140 9 3 2" xfId="6249"/>
    <cellStyle name="Normal 140 9 3 3" xfId="6250"/>
    <cellStyle name="Normal 140 9 4" xfId="6251"/>
    <cellStyle name="Normal 140 9 5" xfId="6252"/>
    <cellStyle name="Normal 141" xfId="6253"/>
    <cellStyle name="Normal 141 10" xfId="6254"/>
    <cellStyle name="Normal 141 10 2" xfId="6255"/>
    <cellStyle name="Normal 141 10 2 2" xfId="6256"/>
    <cellStyle name="Normal 141 10 2 3" xfId="6257"/>
    <cellStyle name="Normal 141 10 3" xfId="6258"/>
    <cellStyle name="Normal 141 10 3 2" xfId="6259"/>
    <cellStyle name="Normal 141 10 3 3" xfId="6260"/>
    <cellStyle name="Normal 141 10 4" xfId="6261"/>
    <cellStyle name="Normal 141 11" xfId="6262"/>
    <cellStyle name="Normal 141 11 2" xfId="6263"/>
    <cellStyle name="Normal 141 11 3" xfId="6264"/>
    <cellStyle name="Normal 141 12" xfId="6265"/>
    <cellStyle name="Normal 141 12 2" xfId="6266"/>
    <cellStyle name="Normal 141 12 3" xfId="6267"/>
    <cellStyle name="Normal 141 13" xfId="6268"/>
    <cellStyle name="Normal 141 13 2" xfId="6269"/>
    <cellStyle name="Normal 141 13 3" xfId="6270"/>
    <cellStyle name="Normal 141 14" xfId="6271"/>
    <cellStyle name="Normal 141 2" xfId="6272"/>
    <cellStyle name="Normal 141 2 2" xfId="6273"/>
    <cellStyle name="Normal 141 2 2 2" xfId="6274"/>
    <cellStyle name="Normal 141 2 2 3" xfId="6275"/>
    <cellStyle name="Normal 141 2 3" xfId="6276"/>
    <cellStyle name="Normal 141 2 3 2" xfId="6277"/>
    <cellStyle name="Normal 141 2 3 3" xfId="6278"/>
    <cellStyle name="Normal 141 2 4" xfId="6279"/>
    <cellStyle name="Normal 141 3" xfId="6280"/>
    <cellStyle name="Normal 141 3 2" xfId="6281"/>
    <cellStyle name="Normal 141 3 2 2" xfId="6282"/>
    <cellStyle name="Normal 141 3 2 3" xfId="6283"/>
    <cellStyle name="Normal 141 3 3" xfId="6284"/>
    <cellStyle name="Normal 141 3 3 2" xfId="6285"/>
    <cellStyle name="Normal 141 3 3 3" xfId="6286"/>
    <cellStyle name="Normal 141 3 4" xfId="6287"/>
    <cellStyle name="Normal 141 4" xfId="6288"/>
    <cellStyle name="Normal 141 4 2" xfId="6289"/>
    <cellStyle name="Normal 141 4 2 2" xfId="6290"/>
    <cellStyle name="Normal 141 4 2 3" xfId="6291"/>
    <cellStyle name="Normal 141 4 3" xfId="6292"/>
    <cellStyle name="Normal 141 4 3 2" xfId="6293"/>
    <cellStyle name="Normal 141 4 3 3" xfId="6294"/>
    <cellStyle name="Normal 141 4 4" xfId="6295"/>
    <cellStyle name="Normal 141 5" xfId="6296"/>
    <cellStyle name="Normal 141 5 2" xfId="6297"/>
    <cellStyle name="Normal 141 5 2 2" xfId="6298"/>
    <cellStyle name="Normal 141 5 2 3" xfId="6299"/>
    <cellStyle name="Normal 141 5 3" xfId="6300"/>
    <cellStyle name="Normal 141 5 3 2" xfId="6301"/>
    <cellStyle name="Normal 141 5 3 3" xfId="6302"/>
    <cellStyle name="Normal 141 5 4" xfId="6303"/>
    <cellStyle name="Normal 141 6" xfId="6304"/>
    <cellStyle name="Normal 141 6 2" xfId="6305"/>
    <cellStyle name="Normal 141 6 2 2" xfId="6306"/>
    <cellStyle name="Normal 141 6 2 3" xfId="6307"/>
    <cellStyle name="Normal 141 6 3" xfId="6308"/>
    <cellStyle name="Normal 141 6 3 2" xfId="6309"/>
    <cellStyle name="Normal 141 6 3 3" xfId="6310"/>
    <cellStyle name="Normal 141 6 4" xfId="6311"/>
    <cellStyle name="Normal 141 7" xfId="6312"/>
    <cellStyle name="Normal 141 7 2" xfId="6313"/>
    <cellStyle name="Normal 141 7 2 2" xfId="6314"/>
    <cellStyle name="Normal 141 7 2 3" xfId="6315"/>
    <cellStyle name="Normal 141 7 3" xfId="6316"/>
    <cellStyle name="Normal 141 7 3 2" xfId="6317"/>
    <cellStyle name="Normal 141 7 3 3" xfId="6318"/>
    <cellStyle name="Normal 141 7 4" xfId="6319"/>
    <cellStyle name="Normal 141 8" xfId="6320"/>
    <cellStyle name="Normal 141 8 2" xfId="6321"/>
    <cellStyle name="Normal 141 8 2 2" xfId="6322"/>
    <cellStyle name="Normal 141 8 2 3" xfId="6323"/>
    <cellStyle name="Normal 141 8 3" xfId="6324"/>
    <cellStyle name="Normal 141 8 3 2" xfId="6325"/>
    <cellStyle name="Normal 141 8 3 3" xfId="6326"/>
    <cellStyle name="Normal 141 8 4" xfId="6327"/>
    <cellStyle name="Normal 141 9" xfId="6328"/>
    <cellStyle name="Normal 141 9 2" xfId="6329"/>
    <cellStyle name="Normal 141 9 2 2" xfId="6330"/>
    <cellStyle name="Normal 141 9 2 3" xfId="6331"/>
    <cellStyle name="Normal 141 9 3" xfId="6332"/>
    <cellStyle name="Normal 141 9 3 2" xfId="6333"/>
    <cellStyle name="Normal 141 9 3 3" xfId="6334"/>
    <cellStyle name="Normal 141 9 4" xfId="6335"/>
    <cellStyle name="Normal 142" xfId="6336"/>
    <cellStyle name="Normal 142 10" xfId="6337"/>
    <cellStyle name="Normal 142 10 2" xfId="6338"/>
    <cellStyle name="Normal 142 10 2 2" xfId="6339"/>
    <cellStyle name="Normal 142 10 2 3" xfId="6340"/>
    <cellStyle name="Normal 142 10 3" xfId="6341"/>
    <cellStyle name="Normal 142 10 3 2" xfId="6342"/>
    <cellStyle name="Normal 142 10 3 3" xfId="6343"/>
    <cellStyle name="Normal 142 10 4" xfId="6344"/>
    <cellStyle name="Normal 142 10 5" xfId="6345"/>
    <cellStyle name="Normal 142 11" xfId="6346"/>
    <cellStyle name="Normal 142 11 2" xfId="6347"/>
    <cellStyle name="Normal 142 11 3" xfId="6348"/>
    <cellStyle name="Normal 142 11 4" xfId="6349"/>
    <cellStyle name="Normal 142 12" xfId="6350"/>
    <cellStyle name="Normal 142 12 2" xfId="6351"/>
    <cellStyle name="Normal 142 12 3" xfId="6352"/>
    <cellStyle name="Normal 142 12 4" xfId="6353"/>
    <cellStyle name="Normal 142 13" xfId="6354"/>
    <cellStyle name="Normal 142 13 2" xfId="6355"/>
    <cellStyle name="Normal 142 13 3" xfId="6356"/>
    <cellStyle name="Normal 142 13 4" xfId="6357"/>
    <cellStyle name="Normal 142 14" xfId="6358"/>
    <cellStyle name="Normal 142 14 2" xfId="6359"/>
    <cellStyle name="Normal 142 15" xfId="6360"/>
    <cellStyle name="Normal 142 16" xfId="6361"/>
    <cellStyle name="Normal 142 17" xfId="6362"/>
    <cellStyle name="Normal 142 18" xfId="6363"/>
    <cellStyle name="Normal 142 19" xfId="6364"/>
    <cellStyle name="Normal 142 2" xfId="6365"/>
    <cellStyle name="Normal 142 2 2" xfId="6366"/>
    <cellStyle name="Normal 142 2 2 2" xfId="6367"/>
    <cellStyle name="Normal 142 2 2 3" xfId="6368"/>
    <cellStyle name="Normal 142 2 3" xfId="6369"/>
    <cellStyle name="Normal 142 2 3 2" xfId="6370"/>
    <cellStyle name="Normal 142 2 3 3" xfId="6371"/>
    <cellStyle name="Normal 142 2 4" xfId="6372"/>
    <cellStyle name="Normal 142 2 5" xfId="6373"/>
    <cellStyle name="Normal 142 20" xfId="6374"/>
    <cellStyle name="Normal 142 21" xfId="6375"/>
    <cellStyle name="Normal 142 22" xfId="6376"/>
    <cellStyle name="Normal 142 23" xfId="6377"/>
    <cellStyle name="Normal 142 24" xfId="6378"/>
    <cellStyle name="Normal 142 25" xfId="6379"/>
    <cellStyle name="Normal 142 26" xfId="6380"/>
    <cellStyle name="Normal 142 27" xfId="6381"/>
    <cellStyle name="Normal 142 28" xfId="6382"/>
    <cellStyle name="Normal 142 29" xfId="6383"/>
    <cellStyle name="Normal 142 3" xfId="6384"/>
    <cellStyle name="Normal 142 3 2" xfId="6385"/>
    <cellStyle name="Normal 142 3 2 2" xfId="6386"/>
    <cellStyle name="Normal 142 3 2 3" xfId="6387"/>
    <cellStyle name="Normal 142 3 2 3 2" xfId="6388"/>
    <cellStyle name="Normal 142 3 2 3 3" xfId="6389"/>
    <cellStyle name="Normal 142 3 2 3 3 2" xfId="6390"/>
    <cellStyle name="Normal 142 3 2 3 3 2 2" xfId="6391"/>
    <cellStyle name="Normal 142 3 2 3 3 3" xfId="6392"/>
    <cellStyle name="Normal 142 3 3" xfId="6393"/>
    <cellStyle name="Normal 142 3 3 2" xfId="6394"/>
    <cellStyle name="Normal 142 3 3 2 2" xfId="6395"/>
    <cellStyle name="Normal 142 3 3 2 3" xfId="6396"/>
    <cellStyle name="Normal 142 3 3 2 3 2" xfId="6397"/>
    <cellStyle name="Normal 142 3 3 2 3 2 2" xfId="6398"/>
    <cellStyle name="Normal 142 3 3 2 3 3" xfId="6399"/>
    <cellStyle name="Normal 142 3 3 3" xfId="6400"/>
    <cellStyle name="Normal 142 3 3 3 2" xfId="6401"/>
    <cellStyle name="Normal 142 3 3 3 3" xfId="6402"/>
    <cellStyle name="Normal 142 3 3 3 3 2" xfId="6403"/>
    <cellStyle name="Normal 142 3 3 3 3 2 2" xfId="6404"/>
    <cellStyle name="Normal 142 3 3 3 3 3" xfId="6405"/>
    <cellStyle name="Normal 142 3 3 4" xfId="6406"/>
    <cellStyle name="Normal 142 3 3 5" xfId="6407"/>
    <cellStyle name="Normal 142 3 3 5 2" xfId="6408"/>
    <cellStyle name="Normal 142 3 3 5 2 2" xfId="6409"/>
    <cellStyle name="Normal 142 3 3 5 3" xfId="6410"/>
    <cellStyle name="Normal 142 3 4" xfId="6411"/>
    <cellStyle name="Normal 142 3 5" xfId="6412"/>
    <cellStyle name="Normal 142 30" xfId="6413"/>
    <cellStyle name="Normal 142 31" xfId="6414"/>
    <cellStyle name="Normal 142 32" xfId="6415"/>
    <cellStyle name="Normal 142 33" xfId="6416"/>
    <cellStyle name="Normal 142 34" xfId="6417"/>
    <cellStyle name="Normal 142 35" xfId="6418"/>
    <cellStyle name="Normal 142 36" xfId="6419"/>
    <cellStyle name="Normal 142 37" xfId="6420"/>
    <cellStyle name="Normal 142 38" xfId="6421"/>
    <cellStyle name="Normal 142 39" xfId="6422"/>
    <cellStyle name="Normal 142 4" xfId="6423"/>
    <cellStyle name="Normal 142 4 2" xfId="6424"/>
    <cellStyle name="Normal 142 4 2 2" xfId="6425"/>
    <cellStyle name="Normal 142 4 2 2 2" xfId="6426"/>
    <cellStyle name="Normal 142 4 2 2 3" xfId="6427"/>
    <cellStyle name="Normal 142 4 2 2 3 2" xfId="6428"/>
    <cellStyle name="Normal 142 4 2 2 3 2 2" xfId="6429"/>
    <cellStyle name="Normal 142 4 2 2 3 3" xfId="6430"/>
    <cellStyle name="Normal 142 4 2 3" xfId="6431"/>
    <cellStyle name="Normal 142 4 2 3 2" xfId="6432"/>
    <cellStyle name="Normal 142 4 2 3 3" xfId="6433"/>
    <cellStyle name="Normal 142 4 2 3 3 2" xfId="6434"/>
    <cellStyle name="Normal 142 4 2 3 3 2 2" xfId="6435"/>
    <cellStyle name="Normal 142 4 2 3 3 3" xfId="6436"/>
    <cellStyle name="Normal 142 4 2 4" xfId="6437"/>
    <cellStyle name="Normal 142 4 2 5" xfId="6438"/>
    <cellStyle name="Normal 142 4 2 5 2" xfId="6439"/>
    <cellStyle name="Normal 142 4 2 5 2 2" xfId="6440"/>
    <cellStyle name="Normal 142 4 2 5 3" xfId="6441"/>
    <cellStyle name="Normal 142 4 3" xfId="6442"/>
    <cellStyle name="Normal 142 4 3 2" xfId="6443"/>
    <cellStyle name="Normal 142 4 3 2 2" xfId="6444"/>
    <cellStyle name="Normal 142 4 3 2 3" xfId="6445"/>
    <cellStyle name="Normal 142 4 3 2 3 2" xfId="6446"/>
    <cellStyle name="Normal 142 4 3 2 3 2 2" xfId="6447"/>
    <cellStyle name="Normal 142 4 3 2 3 3" xfId="6448"/>
    <cellStyle name="Normal 142 4 3 3" xfId="6449"/>
    <cellStyle name="Normal 142 4 3 3 2" xfId="6450"/>
    <cellStyle name="Normal 142 4 3 3 3" xfId="6451"/>
    <cellStyle name="Normal 142 4 3 3 3 2" xfId="6452"/>
    <cellStyle name="Normal 142 4 3 3 3 2 2" xfId="6453"/>
    <cellStyle name="Normal 142 4 3 3 3 3" xfId="6454"/>
    <cellStyle name="Normal 142 4 3 4" xfId="6455"/>
    <cellStyle name="Normal 142 4 3 5" xfId="6456"/>
    <cellStyle name="Normal 142 4 3 5 2" xfId="6457"/>
    <cellStyle name="Normal 142 4 3 5 2 2" xfId="6458"/>
    <cellStyle name="Normal 142 4 3 5 3" xfId="6459"/>
    <cellStyle name="Normal 142 4 4" xfId="6460"/>
    <cellStyle name="Normal 142 4 5" xfId="6461"/>
    <cellStyle name="Normal 142 4 6" xfId="6462"/>
    <cellStyle name="Normal 142 4 6 2" xfId="6463"/>
    <cellStyle name="Normal 142 4 6 2 2" xfId="6464"/>
    <cellStyle name="Normal 142 4 6 3" xfId="6465"/>
    <cellStyle name="Normal 142 4 7" xfId="6466"/>
    <cellStyle name="Normal 142 40" xfId="6467"/>
    <cellStyle name="Normal 142 41" xfId="6468"/>
    <cellStyle name="Normal 142 42" xfId="6469"/>
    <cellStyle name="Normal 142 43" xfId="6470"/>
    <cellStyle name="Normal 142 44" xfId="6471"/>
    <cellStyle name="Normal 142 45" xfId="6472"/>
    <cellStyle name="Normal 142 46" xfId="6473"/>
    <cellStyle name="Normal 142 47" xfId="6474"/>
    <cellStyle name="Normal 142 48" xfId="6475"/>
    <cellStyle name="Normal 142 49" xfId="6476"/>
    <cellStyle name="Normal 142 5" xfId="6477"/>
    <cellStyle name="Normal 142 5 2" xfId="6478"/>
    <cellStyle name="Normal 142 5 2 2" xfId="6479"/>
    <cellStyle name="Normal 142 5 2 2 2" xfId="6480"/>
    <cellStyle name="Normal 142 5 2 2 3" xfId="6481"/>
    <cellStyle name="Normal 142 5 2 2 3 2" xfId="6482"/>
    <cellStyle name="Normal 142 5 2 2 3 2 2" xfId="6483"/>
    <cellStyle name="Normal 142 5 2 2 3 3" xfId="6484"/>
    <cellStyle name="Normal 142 5 2 3" xfId="6485"/>
    <cellStyle name="Normal 142 5 2 3 2" xfId="6486"/>
    <cellStyle name="Normal 142 5 2 3 3" xfId="6487"/>
    <cellStyle name="Normal 142 5 2 3 3 2" xfId="6488"/>
    <cellStyle name="Normal 142 5 2 3 3 2 2" xfId="6489"/>
    <cellStyle name="Normal 142 5 2 3 3 3" xfId="6490"/>
    <cellStyle name="Normal 142 5 2 4" xfId="6491"/>
    <cellStyle name="Normal 142 5 2 5" xfId="6492"/>
    <cellStyle name="Normal 142 5 2 5 2" xfId="6493"/>
    <cellStyle name="Normal 142 5 2 5 2 2" xfId="6494"/>
    <cellStyle name="Normal 142 5 2 5 3" xfId="6495"/>
    <cellStyle name="Normal 142 5 3" xfId="6496"/>
    <cellStyle name="Normal 142 5 3 2" xfId="6497"/>
    <cellStyle name="Normal 142 5 3 2 2" xfId="6498"/>
    <cellStyle name="Normal 142 5 3 2 3" xfId="6499"/>
    <cellStyle name="Normal 142 5 3 2 3 2" xfId="6500"/>
    <cellStyle name="Normal 142 5 3 2 3 2 2" xfId="6501"/>
    <cellStyle name="Normal 142 5 3 2 3 3" xfId="6502"/>
    <cellStyle name="Normal 142 5 3 3" xfId="6503"/>
    <cellStyle name="Normal 142 5 3 3 2" xfId="6504"/>
    <cellStyle name="Normal 142 5 3 3 3" xfId="6505"/>
    <cellStyle name="Normal 142 5 3 3 3 2" xfId="6506"/>
    <cellStyle name="Normal 142 5 3 3 3 2 2" xfId="6507"/>
    <cellStyle name="Normal 142 5 3 3 3 3" xfId="6508"/>
    <cellStyle name="Normal 142 5 3 4" xfId="6509"/>
    <cellStyle name="Normal 142 5 3 5" xfId="6510"/>
    <cellStyle name="Normal 142 5 3 5 2" xfId="6511"/>
    <cellStyle name="Normal 142 5 3 5 2 2" xfId="6512"/>
    <cellStyle name="Normal 142 5 3 5 3" xfId="6513"/>
    <cellStyle name="Normal 142 5 4" xfId="6514"/>
    <cellStyle name="Normal 142 5 5" xfId="6515"/>
    <cellStyle name="Normal 142 5 6" xfId="6516"/>
    <cellStyle name="Normal 142 5 6 2" xfId="6517"/>
    <cellStyle name="Normal 142 5 6 2 2" xfId="6518"/>
    <cellStyle name="Normal 142 5 6 3" xfId="6519"/>
    <cellStyle name="Normal 142 5 7" xfId="6520"/>
    <cellStyle name="Normal 142 50" xfId="6521"/>
    <cellStyle name="Normal 142 51" xfId="6522"/>
    <cellStyle name="Normal 142 52" xfId="6523"/>
    <cellStyle name="Normal 142 53" xfId="6524"/>
    <cellStyle name="Normal 142 54" xfId="6525"/>
    <cellStyle name="Normal 142 55" xfId="6526"/>
    <cellStyle name="Normal 142 56" xfId="6527"/>
    <cellStyle name="Normal 142 57" xfId="6528"/>
    <cellStyle name="Normal 142 58" xfId="6529"/>
    <cellStyle name="Normal 142 59" xfId="6530"/>
    <cellStyle name="Normal 142 6" xfId="6531"/>
    <cellStyle name="Normal 142 6 2" xfId="6532"/>
    <cellStyle name="Normal 142 6 2 2" xfId="6533"/>
    <cellStyle name="Normal 142 6 2 2 2" xfId="6534"/>
    <cellStyle name="Normal 142 6 2 2 3" xfId="6535"/>
    <cellStyle name="Normal 142 6 2 2 3 2" xfId="6536"/>
    <cellStyle name="Normal 142 6 2 2 3 2 2" xfId="6537"/>
    <cellStyle name="Normal 142 6 2 2 3 3" xfId="6538"/>
    <cellStyle name="Normal 142 6 2 3" xfId="6539"/>
    <cellStyle name="Normal 142 6 2 3 2" xfId="6540"/>
    <cellStyle name="Normal 142 6 2 3 3" xfId="6541"/>
    <cellStyle name="Normal 142 6 2 3 3 2" xfId="6542"/>
    <cellStyle name="Normal 142 6 2 3 3 2 2" xfId="6543"/>
    <cellStyle name="Normal 142 6 2 3 3 3" xfId="6544"/>
    <cellStyle name="Normal 142 6 2 4" xfId="6545"/>
    <cellStyle name="Normal 142 6 2 5" xfId="6546"/>
    <cellStyle name="Normal 142 6 2 5 2" xfId="6547"/>
    <cellStyle name="Normal 142 6 2 5 2 2" xfId="6548"/>
    <cellStyle name="Normal 142 6 2 5 3" xfId="6549"/>
    <cellStyle name="Normal 142 6 3" xfId="6550"/>
    <cellStyle name="Normal 142 6 3 2" xfId="6551"/>
    <cellStyle name="Normal 142 6 3 2 2" xfId="6552"/>
    <cellStyle name="Normal 142 6 3 2 3" xfId="6553"/>
    <cellStyle name="Normal 142 6 3 2 3 2" xfId="6554"/>
    <cellStyle name="Normal 142 6 3 2 3 2 2" xfId="6555"/>
    <cellStyle name="Normal 142 6 3 2 3 3" xfId="6556"/>
    <cellStyle name="Normal 142 6 3 3" xfId="6557"/>
    <cellStyle name="Normal 142 6 3 3 2" xfId="6558"/>
    <cellStyle name="Normal 142 6 3 3 3" xfId="6559"/>
    <cellStyle name="Normal 142 6 3 3 3 2" xfId="6560"/>
    <cellStyle name="Normal 142 6 3 3 3 2 2" xfId="6561"/>
    <cellStyle name="Normal 142 6 3 3 3 3" xfId="6562"/>
    <cellStyle name="Normal 142 6 3 4" xfId="6563"/>
    <cellStyle name="Normal 142 6 3 5" xfId="6564"/>
    <cellStyle name="Normal 142 6 3 5 2" xfId="6565"/>
    <cellStyle name="Normal 142 6 3 5 2 2" xfId="6566"/>
    <cellStyle name="Normal 142 6 3 5 3" xfId="6567"/>
    <cellStyle name="Normal 142 6 4" xfId="6568"/>
    <cellStyle name="Normal 142 6 5" xfId="6569"/>
    <cellStyle name="Normal 142 6 6" xfId="6570"/>
    <cellStyle name="Normal 142 6 6 2" xfId="6571"/>
    <cellStyle name="Normal 142 6 6 2 2" xfId="6572"/>
    <cellStyle name="Normal 142 6 6 3" xfId="6573"/>
    <cellStyle name="Normal 142 6 7" xfId="6574"/>
    <cellStyle name="Normal 142 60" xfId="6575"/>
    <cellStyle name="Normal 142 61" xfId="6576"/>
    <cellStyle name="Normal 142 62" xfId="6577"/>
    <cellStyle name="Normal 142 63" xfId="6578"/>
    <cellStyle name="Normal 142 64" xfId="6579"/>
    <cellStyle name="Normal 142 65" xfId="6580"/>
    <cellStyle name="Normal 142 66" xfId="6581"/>
    <cellStyle name="Normal 142 67" xfId="6582"/>
    <cellStyle name="Normal 142 68" xfId="6583"/>
    <cellStyle name="Normal 142 69" xfId="6584"/>
    <cellStyle name="Normal 142 7" xfId="6585"/>
    <cellStyle name="Normal 142 7 2" xfId="6586"/>
    <cellStyle name="Normal 142 7 2 2" xfId="6587"/>
    <cellStyle name="Normal 142 7 2 2 2" xfId="6588"/>
    <cellStyle name="Normal 142 7 2 2 3" xfId="6589"/>
    <cellStyle name="Normal 142 7 2 2 3 2" xfId="6590"/>
    <cellStyle name="Normal 142 7 2 2 3 2 2" xfId="6591"/>
    <cellStyle name="Normal 142 7 2 2 3 3" xfId="6592"/>
    <cellStyle name="Normal 142 7 2 3" xfId="6593"/>
    <cellStyle name="Normal 142 7 2 3 2" xfId="6594"/>
    <cellStyle name="Normal 142 7 2 3 3" xfId="6595"/>
    <cellStyle name="Normal 142 7 2 3 3 2" xfId="6596"/>
    <cellStyle name="Normal 142 7 2 3 3 2 2" xfId="6597"/>
    <cellStyle name="Normal 142 7 2 3 3 3" xfId="6598"/>
    <cellStyle name="Normal 142 7 2 4" xfId="6599"/>
    <cellStyle name="Normal 142 7 2 5" xfId="6600"/>
    <cellStyle name="Normal 142 7 2 5 2" xfId="6601"/>
    <cellStyle name="Normal 142 7 2 5 2 2" xfId="6602"/>
    <cellStyle name="Normal 142 7 2 5 3" xfId="6603"/>
    <cellStyle name="Normal 142 7 3" xfId="6604"/>
    <cellStyle name="Normal 142 7 3 2" xfId="6605"/>
    <cellStyle name="Normal 142 7 3 2 2" xfId="6606"/>
    <cellStyle name="Normal 142 7 3 2 3" xfId="6607"/>
    <cellStyle name="Normal 142 7 3 2 3 2" xfId="6608"/>
    <cellStyle name="Normal 142 7 3 2 3 2 2" xfId="6609"/>
    <cellStyle name="Normal 142 7 3 2 3 3" xfId="6610"/>
    <cellStyle name="Normal 142 7 3 3" xfId="6611"/>
    <cellStyle name="Normal 142 7 3 3 2" xfId="6612"/>
    <cellStyle name="Normal 142 7 3 3 3" xfId="6613"/>
    <cellStyle name="Normal 142 7 3 3 3 2" xfId="6614"/>
    <cellStyle name="Normal 142 7 3 3 3 2 2" xfId="6615"/>
    <cellStyle name="Normal 142 7 3 3 3 3" xfId="6616"/>
    <cellStyle name="Normal 142 7 3 4" xfId="6617"/>
    <cellStyle name="Normal 142 7 3 5" xfId="6618"/>
    <cellStyle name="Normal 142 7 3 5 2" xfId="6619"/>
    <cellStyle name="Normal 142 7 3 5 2 2" xfId="6620"/>
    <cellStyle name="Normal 142 7 3 5 3" xfId="6621"/>
    <cellStyle name="Normal 142 7 4" xfId="6622"/>
    <cellStyle name="Normal 142 7 5" xfId="6623"/>
    <cellStyle name="Normal 142 7 6" xfId="6624"/>
    <cellStyle name="Normal 142 7 6 2" xfId="6625"/>
    <cellStyle name="Normal 142 7 6 2 2" xfId="6626"/>
    <cellStyle name="Normal 142 7 6 3" xfId="6627"/>
    <cellStyle name="Normal 142 7 7" xfId="6628"/>
    <cellStyle name="Normal 142 70" xfId="6629"/>
    <cellStyle name="Normal 142 8" xfId="6630"/>
    <cellStyle name="Normal 142 8 2" xfId="6631"/>
    <cellStyle name="Normal 142 8 2 2" xfId="6632"/>
    <cellStyle name="Normal 142 8 2 2 2" xfId="6633"/>
    <cellStyle name="Normal 142 8 2 2 3" xfId="6634"/>
    <cellStyle name="Normal 142 8 2 2 3 2" xfId="6635"/>
    <cellStyle name="Normal 142 8 2 2 3 2 2" xfId="6636"/>
    <cellStyle name="Normal 142 8 2 2 3 3" xfId="6637"/>
    <cellStyle name="Normal 142 8 2 3" xfId="6638"/>
    <cellStyle name="Normal 142 8 2 3 2" xfId="6639"/>
    <cellStyle name="Normal 142 8 2 3 3" xfId="6640"/>
    <cellStyle name="Normal 142 8 2 3 3 2" xfId="6641"/>
    <cellStyle name="Normal 142 8 2 3 3 2 2" xfId="6642"/>
    <cellStyle name="Normal 142 8 2 3 3 3" xfId="6643"/>
    <cellStyle name="Normal 142 8 2 4" xfId="6644"/>
    <cellStyle name="Normal 142 8 2 5" xfId="6645"/>
    <cellStyle name="Normal 142 8 2 5 2" xfId="6646"/>
    <cellStyle name="Normal 142 8 2 5 2 2" xfId="6647"/>
    <cellStyle name="Normal 142 8 2 5 3" xfId="6648"/>
    <cellStyle name="Normal 142 8 3" xfId="6649"/>
    <cellStyle name="Normal 142 8 3 2" xfId="6650"/>
    <cellStyle name="Normal 142 8 3 2 2" xfId="6651"/>
    <cellStyle name="Normal 142 8 3 2 3" xfId="6652"/>
    <cellStyle name="Normal 142 8 3 2 3 2" xfId="6653"/>
    <cellStyle name="Normal 142 8 3 2 3 2 2" xfId="6654"/>
    <cellStyle name="Normal 142 8 3 2 3 3" xfId="6655"/>
    <cellStyle name="Normal 142 8 3 3" xfId="6656"/>
    <cellStyle name="Normal 142 8 3 3 2" xfId="6657"/>
    <cellStyle name="Normal 142 8 3 3 3" xfId="6658"/>
    <cellStyle name="Normal 142 8 3 3 3 2" xfId="6659"/>
    <cellStyle name="Normal 142 8 3 3 3 2 2" xfId="6660"/>
    <cellStyle name="Normal 142 8 3 3 3 3" xfId="6661"/>
    <cellStyle name="Normal 142 8 3 4" xfId="6662"/>
    <cellStyle name="Normal 142 8 3 5" xfId="6663"/>
    <cellStyle name="Normal 142 8 3 5 2" xfId="6664"/>
    <cellStyle name="Normal 142 8 3 5 2 2" xfId="6665"/>
    <cellStyle name="Normal 142 8 3 5 3" xfId="6666"/>
    <cellStyle name="Normal 142 8 4" xfId="6667"/>
    <cellStyle name="Normal 142 8 5" xfId="6668"/>
    <cellStyle name="Normal 142 8 6" xfId="6669"/>
    <cellStyle name="Normal 142 8 6 2" xfId="6670"/>
    <cellStyle name="Normal 142 8 6 2 2" xfId="6671"/>
    <cellStyle name="Normal 142 8 6 3" xfId="6672"/>
    <cellStyle name="Normal 142 8 7" xfId="6673"/>
    <cellStyle name="Normal 142 9" xfId="6674"/>
    <cellStyle name="Normal 142 9 2" xfId="6675"/>
    <cellStyle name="Normal 142 9 2 2" xfId="6676"/>
    <cellStyle name="Normal 142 9 2 2 2" xfId="6677"/>
    <cellStyle name="Normal 142 9 2 2 3" xfId="6678"/>
    <cellStyle name="Normal 142 9 2 2 3 2" xfId="6679"/>
    <cellStyle name="Normal 142 9 2 2 3 2 2" xfId="6680"/>
    <cellStyle name="Normal 142 9 2 2 3 3" xfId="6681"/>
    <cellStyle name="Normal 142 9 2 3" xfId="6682"/>
    <cellStyle name="Normal 142 9 2 3 2" xfId="6683"/>
    <cellStyle name="Normal 142 9 2 3 3" xfId="6684"/>
    <cellStyle name="Normal 142 9 2 3 3 2" xfId="6685"/>
    <cellStyle name="Normal 142 9 2 3 3 2 2" xfId="6686"/>
    <cellStyle name="Normal 142 9 2 3 3 3" xfId="6687"/>
    <cellStyle name="Normal 142 9 2 4" xfId="6688"/>
    <cellStyle name="Normal 142 9 2 5" xfId="6689"/>
    <cellStyle name="Normal 142 9 2 5 2" xfId="6690"/>
    <cellStyle name="Normal 142 9 2 5 2 2" xfId="6691"/>
    <cellStyle name="Normal 142 9 2 5 3" xfId="6692"/>
    <cellStyle name="Normal 142 9 3" xfId="6693"/>
    <cellStyle name="Normal 142 9 3 2" xfId="6694"/>
    <cellStyle name="Normal 142 9 3 2 2" xfId="6695"/>
    <cellStyle name="Normal 142 9 3 2 3" xfId="6696"/>
    <cellStyle name="Normal 142 9 3 2 3 2" xfId="6697"/>
    <cellStyle name="Normal 142 9 3 2 3 2 2" xfId="6698"/>
    <cellStyle name="Normal 142 9 3 2 3 3" xfId="6699"/>
    <cellStyle name="Normal 142 9 3 3" xfId="6700"/>
    <cellStyle name="Normal 142 9 3 3 2" xfId="6701"/>
    <cellStyle name="Normal 142 9 3 3 3" xfId="6702"/>
    <cellStyle name="Normal 142 9 3 3 3 2" xfId="6703"/>
    <cellStyle name="Normal 142 9 3 3 3 2 2" xfId="6704"/>
    <cellStyle name="Normal 142 9 3 3 3 3" xfId="6705"/>
    <cellStyle name="Normal 142 9 3 4" xfId="6706"/>
    <cellStyle name="Normal 142 9 3 5" xfId="6707"/>
    <cellStyle name="Normal 142 9 3 5 2" xfId="6708"/>
    <cellStyle name="Normal 142 9 3 5 2 2" xfId="6709"/>
    <cellStyle name="Normal 142 9 3 5 3" xfId="6710"/>
    <cellStyle name="Normal 142 9 4" xfId="6711"/>
    <cellStyle name="Normal 142 9 5" xfId="6712"/>
    <cellStyle name="Normal 142 9 6" xfId="6713"/>
    <cellStyle name="Normal 142 9 6 2" xfId="6714"/>
    <cellStyle name="Normal 142 9 6 2 2" xfId="6715"/>
    <cellStyle name="Normal 142 9 6 3" xfId="6716"/>
    <cellStyle name="Normal 142 9 7" xfId="6717"/>
    <cellStyle name="Normal 143" xfId="6718"/>
    <cellStyle name="Normal 144" xfId="6719"/>
    <cellStyle name="Normal 144 2" xfId="6720"/>
    <cellStyle name="Normal 145" xfId="6721"/>
    <cellStyle name="Normal 146" xfId="6722"/>
    <cellStyle name="Normal 146 10" xfId="6723"/>
    <cellStyle name="Normal 146 11" xfId="6724"/>
    <cellStyle name="Normal 146 12" xfId="6725"/>
    <cellStyle name="Normal 146 13" xfId="6726"/>
    <cellStyle name="Normal 146 14" xfId="6727"/>
    <cellStyle name="Normal 146 15" xfId="6728"/>
    <cellStyle name="Normal 146 16" xfId="6729"/>
    <cellStyle name="Normal 146 17" xfId="6730"/>
    <cellStyle name="Normal 146 18" xfId="6731"/>
    <cellStyle name="Normal 146 19" xfId="6732"/>
    <cellStyle name="Normal 146 2" xfId="6733"/>
    <cellStyle name="Normal 146 20" xfId="6734"/>
    <cellStyle name="Normal 146 21" xfId="6735"/>
    <cellStyle name="Normal 146 22" xfId="6736"/>
    <cellStyle name="Normal 146 23" xfId="6737"/>
    <cellStyle name="Normal 146 24" xfId="6738"/>
    <cellStyle name="Normal 146 25" xfId="6739"/>
    <cellStyle name="Normal 146 26" xfId="6740"/>
    <cellStyle name="Normal 146 27" xfId="6741"/>
    <cellStyle name="Normal 146 28" xfId="6742"/>
    <cellStyle name="Normal 146 29" xfId="6743"/>
    <cellStyle name="Normal 146 3" xfId="6744"/>
    <cellStyle name="Normal 146 30" xfId="6745"/>
    <cellStyle name="Normal 146 31" xfId="6746"/>
    <cellStyle name="Normal 146 32" xfId="6747"/>
    <cellStyle name="Normal 146 33" xfId="6748"/>
    <cellStyle name="Normal 146 34" xfId="6749"/>
    <cellStyle name="Normal 146 35" xfId="6750"/>
    <cellStyle name="Normal 146 36" xfId="6751"/>
    <cellStyle name="Normal 146 37" xfId="6752"/>
    <cellStyle name="Normal 146 38" xfId="6753"/>
    <cellStyle name="Normal 146 39" xfId="6754"/>
    <cellStyle name="Normal 146 4" xfId="6755"/>
    <cellStyle name="Normal 146 40" xfId="6756"/>
    <cellStyle name="Normal 146 41" xfId="6757"/>
    <cellStyle name="Normal 146 42" xfId="6758"/>
    <cellStyle name="Normal 146 43" xfId="6759"/>
    <cellStyle name="Normal 146 44" xfId="6760"/>
    <cellStyle name="Normal 146 45" xfId="6761"/>
    <cellStyle name="Normal 146 46" xfId="6762"/>
    <cellStyle name="Normal 146 47" xfId="6763"/>
    <cellStyle name="Normal 146 48" xfId="6764"/>
    <cellStyle name="Normal 146 49" xfId="6765"/>
    <cellStyle name="Normal 146 5" xfId="6766"/>
    <cellStyle name="Normal 146 50" xfId="6767"/>
    <cellStyle name="Normal 146 51" xfId="6768"/>
    <cellStyle name="Normal 146 52" xfId="6769"/>
    <cellStyle name="Normal 146 53" xfId="6770"/>
    <cellStyle name="Normal 146 54" xfId="6771"/>
    <cellStyle name="Normal 146 55" xfId="6772"/>
    <cellStyle name="Normal 146 56" xfId="6773"/>
    <cellStyle name="Normal 146 57" xfId="6774"/>
    <cellStyle name="Normal 146 58" xfId="6775"/>
    <cellStyle name="Normal 146 59" xfId="6776"/>
    <cellStyle name="Normal 146 6" xfId="6777"/>
    <cellStyle name="Normal 146 60" xfId="6778"/>
    <cellStyle name="Normal 146 61" xfId="6779"/>
    <cellStyle name="Normal 146 62" xfId="6780"/>
    <cellStyle name="Normal 146 63" xfId="6781"/>
    <cellStyle name="Normal 146 64" xfId="6782"/>
    <cellStyle name="Normal 146 65" xfId="6783"/>
    <cellStyle name="Normal 146 66" xfId="6784"/>
    <cellStyle name="Normal 146 67" xfId="6785"/>
    <cellStyle name="Normal 146 68" xfId="6786"/>
    <cellStyle name="Normal 146 69" xfId="6787"/>
    <cellStyle name="Normal 146 7" xfId="6788"/>
    <cellStyle name="Normal 146 70" xfId="6789"/>
    <cellStyle name="Normal 146 8" xfId="6790"/>
    <cellStyle name="Normal 146 9" xfId="6791"/>
    <cellStyle name="Normal 147" xfId="6792"/>
    <cellStyle name="Normal 147 10" xfId="6793"/>
    <cellStyle name="Normal 147 11" xfId="6794"/>
    <cellStyle name="Normal 147 12" xfId="6795"/>
    <cellStyle name="Normal 147 13" xfId="6796"/>
    <cellStyle name="Normal 147 14" xfId="6797"/>
    <cellStyle name="Normal 147 15" xfId="6798"/>
    <cellStyle name="Normal 147 16" xfId="6799"/>
    <cellStyle name="Normal 147 17" xfId="6800"/>
    <cellStyle name="Normal 147 18" xfId="6801"/>
    <cellStyle name="Normal 147 19" xfId="6802"/>
    <cellStyle name="Normal 147 2" xfId="6803"/>
    <cellStyle name="Normal 147 20" xfId="6804"/>
    <cellStyle name="Normal 147 21" xfId="6805"/>
    <cellStyle name="Normal 147 22" xfId="6806"/>
    <cellStyle name="Normal 147 23" xfId="6807"/>
    <cellStyle name="Normal 147 24" xfId="6808"/>
    <cellStyle name="Normal 147 25" xfId="6809"/>
    <cellStyle name="Normal 147 26" xfId="6810"/>
    <cellStyle name="Normal 147 27" xfId="6811"/>
    <cellStyle name="Normal 147 28" xfId="6812"/>
    <cellStyle name="Normal 147 29" xfId="6813"/>
    <cellStyle name="Normal 147 3" xfId="6814"/>
    <cellStyle name="Normal 147 30" xfId="6815"/>
    <cellStyle name="Normal 147 31" xfId="6816"/>
    <cellStyle name="Normal 147 32" xfId="6817"/>
    <cellStyle name="Normal 147 33" xfId="6818"/>
    <cellStyle name="Normal 147 34" xfId="6819"/>
    <cellStyle name="Normal 147 35" xfId="6820"/>
    <cellStyle name="Normal 147 36" xfId="6821"/>
    <cellStyle name="Normal 147 37" xfId="6822"/>
    <cellStyle name="Normal 147 38" xfId="6823"/>
    <cellStyle name="Normal 147 39" xfId="6824"/>
    <cellStyle name="Normal 147 4" xfId="6825"/>
    <cellStyle name="Normal 147 40" xfId="6826"/>
    <cellStyle name="Normal 147 41" xfId="6827"/>
    <cellStyle name="Normal 147 42" xfId="6828"/>
    <cellStyle name="Normal 147 43" xfId="6829"/>
    <cellStyle name="Normal 147 44" xfId="6830"/>
    <cellStyle name="Normal 147 45" xfId="6831"/>
    <cellStyle name="Normal 147 46" xfId="6832"/>
    <cellStyle name="Normal 147 47" xfId="6833"/>
    <cellStyle name="Normal 147 48" xfId="6834"/>
    <cellStyle name="Normal 147 49" xfId="6835"/>
    <cellStyle name="Normal 147 5" xfId="6836"/>
    <cellStyle name="Normal 147 50" xfId="6837"/>
    <cellStyle name="Normal 147 51" xfId="6838"/>
    <cellStyle name="Normal 147 52" xfId="6839"/>
    <cellStyle name="Normal 147 53" xfId="6840"/>
    <cellStyle name="Normal 147 54" xfId="6841"/>
    <cellStyle name="Normal 147 55" xfId="6842"/>
    <cellStyle name="Normal 147 56" xfId="6843"/>
    <cellStyle name="Normal 147 57" xfId="6844"/>
    <cellStyle name="Normal 147 58" xfId="6845"/>
    <cellStyle name="Normal 147 59" xfId="6846"/>
    <cellStyle name="Normal 147 6" xfId="6847"/>
    <cellStyle name="Normal 147 60" xfId="6848"/>
    <cellStyle name="Normal 147 61" xfId="6849"/>
    <cellStyle name="Normal 147 62" xfId="6850"/>
    <cellStyle name="Normal 147 63" xfId="6851"/>
    <cellStyle name="Normal 147 64" xfId="6852"/>
    <cellStyle name="Normal 147 65" xfId="6853"/>
    <cellStyle name="Normal 147 66" xfId="6854"/>
    <cellStyle name="Normal 147 67" xfId="6855"/>
    <cellStyle name="Normal 147 68" xfId="6856"/>
    <cellStyle name="Normal 147 69" xfId="6857"/>
    <cellStyle name="Normal 147 7" xfId="6858"/>
    <cellStyle name="Normal 147 70" xfId="6859"/>
    <cellStyle name="Normal 147 8" xfId="6860"/>
    <cellStyle name="Normal 147 9" xfId="6861"/>
    <cellStyle name="Normal 148" xfId="6862"/>
    <cellStyle name="Normal 149" xfId="6863"/>
    <cellStyle name="Normal 149 10" xfId="6864"/>
    <cellStyle name="Normal 149 10 2" xfId="6865"/>
    <cellStyle name="Normal 149 10 2 2" xfId="6866"/>
    <cellStyle name="Normal 149 10 2 2 2" xfId="6867"/>
    <cellStyle name="Normal 149 10 2 2 3" xfId="6868"/>
    <cellStyle name="Normal 149 10 2 2 3 2" xfId="6869"/>
    <cellStyle name="Normal 149 10 2 2 3 2 2" xfId="6870"/>
    <cellStyle name="Normal 149 10 2 2 3 3" xfId="6871"/>
    <cellStyle name="Normal 149 10 2 3" xfId="6872"/>
    <cellStyle name="Normal 149 10 2 3 2" xfId="6873"/>
    <cellStyle name="Normal 149 10 2 3 3" xfId="6874"/>
    <cellStyle name="Normal 149 10 2 3 3 2" xfId="6875"/>
    <cellStyle name="Normal 149 10 2 3 3 2 2" xfId="6876"/>
    <cellStyle name="Normal 149 10 2 3 3 3" xfId="6877"/>
    <cellStyle name="Normal 149 10 2 4" xfId="6878"/>
    <cellStyle name="Normal 149 10 2 5" xfId="6879"/>
    <cellStyle name="Normal 149 10 2 5 2" xfId="6880"/>
    <cellStyle name="Normal 149 10 2 5 2 2" xfId="6881"/>
    <cellStyle name="Normal 149 10 2 5 3" xfId="6882"/>
    <cellStyle name="Normal 149 10 3" xfId="6883"/>
    <cellStyle name="Normal 149 10 3 2" xfId="6884"/>
    <cellStyle name="Normal 149 10 3 2 2" xfId="6885"/>
    <cellStyle name="Normal 149 10 3 2 3" xfId="6886"/>
    <cellStyle name="Normal 149 10 3 2 3 2" xfId="6887"/>
    <cellStyle name="Normal 149 10 3 2 3 2 2" xfId="6888"/>
    <cellStyle name="Normal 149 10 3 2 3 3" xfId="6889"/>
    <cellStyle name="Normal 149 10 3 3" xfId="6890"/>
    <cellStyle name="Normal 149 10 3 3 2" xfId="6891"/>
    <cellStyle name="Normal 149 10 3 3 3" xfId="6892"/>
    <cellStyle name="Normal 149 10 3 3 3 2" xfId="6893"/>
    <cellStyle name="Normal 149 10 3 3 3 2 2" xfId="6894"/>
    <cellStyle name="Normal 149 10 3 3 3 3" xfId="6895"/>
    <cellStyle name="Normal 149 10 3 4" xfId="6896"/>
    <cellStyle name="Normal 149 10 3 5" xfId="6897"/>
    <cellStyle name="Normal 149 10 3 5 2" xfId="6898"/>
    <cellStyle name="Normal 149 10 3 5 2 2" xfId="6899"/>
    <cellStyle name="Normal 149 10 3 5 3" xfId="6900"/>
    <cellStyle name="Normal 149 10 4" xfId="6901"/>
    <cellStyle name="Normal 149 10 5" xfId="6902"/>
    <cellStyle name="Normal 149 10 6" xfId="6903"/>
    <cellStyle name="Normal 149 10 6 2" xfId="6904"/>
    <cellStyle name="Normal 149 10 6 2 2" xfId="6905"/>
    <cellStyle name="Normal 149 10 6 3" xfId="6906"/>
    <cellStyle name="Normal 149 10 7" xfId="6907"/>
    <cellStyle name="Normal 149 11" xfId="6908"/>
    <cellStyle name="Normal 149 11 2" xfId="6909"/>
    <cellStyle name="Normal 149 11 2 2" xfId="6910"/>
    <cellStyle name="Normal 149 11 2 3" xfId="6911"/>
    <cellStyle name="Normal 149 11 2 3 2" xfId="6912"/>
    <cellStyle name="Normal 149 11 2 3 2 2" xfId="6913"/>
    <cellStyle name="Normal 149 11 2 3 3" xfId="6914"/>
    <cellStyle name="Normal 149 11 3" xfId="6915"/>
    <cellStyle name="Normal 149 11 3 2" xfId="6916"/>
    <cellStyle name="Normal 149 11 3 3" xfId="6917"/>
    <cellStyle name="Normal 149 11 3 3 2" xfId="6918"/>
    <cellStyle name="Normal 149 11 3 3 2 2" xfId="6919"/>
    <cellStyle name="Normal 149 11 3 3 3" xfId="6920"/>
    <cellStyle name="Normal 149 11 4" xfId="6921"/>
    <cellStyle name="Normal 149 11 5" xfId="6922"/>
    <cellStyle name="Normal 149 11 5 2" xfId="6923"/>
    <cellStyle name="Normal 149 11 5 2 2" xfId="6924"/>
    <cellStyle name="Normal 149 11 5 3" xfId="6925"/>
    <cellStyle name="Normal 149 11 6" xfId="6926"/>
    <cellStyle name="Normal 149 12" xfId="6927"/>
    <cellStyle name="Normal 149 12 2" xfId="6928"/>
    <cellStyle name="Normal 149 12 2 2" xfId="6929"/>
    <cellStyle name="Normal 149 12 2 3" xfId="6930"/>
    <cellStyle name="Normal 149 12 2 3 2" xfId="6931"/>
    <cellStyle name="Normal 149 12 2 3 2 2" xfId="6932"/>
    <cellStyle name="Normal 149 12 2 3 3" xfId="6933"/>
    <cellStyle name="Normal 149 12 3" xfId="6934"/>
    <cellStyle name="Normal 149 12 3 2" xfId="6935"/>
    <cellStyle name="Normal 149 12 3 3" xfId="6936"/>
    <cellStyle name="Normal 149 12 3 3 2" xfId="6937"/>
    <cellStyle name="Normal 149 12 3 3 2 2" xfId="6938"/>
    <cellStyle name="Normal 149 12 3 3 3" xfId="6939"/>
    <cellStyle name="Normal 149 12 4" xfId="6940"/>
    <cellStyle name="Normal 149 12 5" xfId="6941"/>
    <cellStyle name="Normal 149 12 5 2" xfId="6942"/>
    <cellStyle name="Normal 149 12 5 2 2" xfId="6943"/>
    <cellStyle name="Normal 149 12 5 3" xfId="6944"/>
    <cellStyle name="Normal 149 12 6" xfId="6945"/>
    <cellStyle name="Normal 149 13" xfId="6946"/>
    <cellStyle name="Normal 149 13 2" xfId="6947"/>
    <cellStyle name="Normal 149 13 2 2" xfId="6948"/>
    <cellStyle name="Normal 149 13 2 3" xfId="6949"/>
    <cellStyle name="Normal 149 13 2 3 2" xfId="6950"/>
    <cellStyle name="Normal 149 13 2 3 2 2" xfId="6951"/>
    <cellStyle name="Normal 149 13 2 3 3" xfId="6952"/>
    <cellStyle name="Normal 149 13 3" xfId="6953"/>
    <cellStyle name="Normal 149 13 3 2" xfId="6954"/>
    <cellStyle name="Normal 149 13 3 3" xfId="6955"/>
    <cellStyle name="Normal 149 13 3 3 2" xfId="6956"/>
    <cellStyle name="Normal 149 13 3 3 2 2" xfId="6957"/>
    <cellStyle name="Normal 149 13 3 3 3" xfId="6958"/>
    <cellStyle name="Normal 149 13 4" xfId="6959"/>
    <cellStyle name="Normal 149 13 5" xfId="6960"/>
    <cellStyle name="Normal 149 13 5 2" xfId="6961"/>
    <cellStyle name="Normal 149 13 5 2 2" xfId="6962"/>
    <cellStyle name="Normal 149 13 5 3" xfId="6963"/>
    <cellStyle name="Normal 149 13 6" xfId="6964"/>
    <cellStyle name="Normal 149 14" xfId="6965"/>
    <cellStyle name="Normal 149 14 2" xfId="6966"/>
    <cellStyle name="Normal 149 15" xfId="6967"/>
    <cellStyle name="Normal 149 15 2" xfId="6968"/>
    <cellStyle name="Normal 149 16" xfId="6969"/>
    <cellStyle name="Normal 149 16 2" xfId="6970"/>
    <cellStyle name="Normal 149 16 2 2" xfId="6971"/>
    <cellStyle name="Normal 149 16 3" xfId="6972"/>
    <cellStyle name="Normal 149 16 4" xfId="6973"/>
    <cellStyle name="Normal 149 17" xfId="6974"/>
    <cellStyle name="Normal 149 18" xfId="6975"/>
    <cellStyle name="Normal 149 19" xfId="6976"/>
    <cellStyle name="Normal 149 2" xfId="6977"/>
    <cellStyle name="Normal 149 2 2" xfId="6978"/>
    <cellStyle name="Normal 149 2 2 2" xfId="6979"/>
    <cellStyle name="Normal 149 2 2 2 2" xfId="6980"/>
    <cellStyle name="Normal 149 2 2 2 3" xfId="6981"/>
    <cellStyle name="Normal 149 2 2 2 3 2" xfId="6982"/>
    <cellStyle name="Normal 149 2 2 2 3 2 2" xfId="6983"/>
    <cellStyle name="Normal 149 2 2 2 3 3" xfId="6984"/>
    <cellStyle name="Normal 149 2 2 3" xfId="6985"/>
    <cellStyle name="Normal 149 2 2 3 2" xfId="6986"/>
    <cellStyle name="Normal 149 2 2 3 3" xfId="6987"/>
    <cellStyle name="Normal 149 2 2 3 3 2" xfId="6988"/>
    <cellStyle name="Normal 149 2 2 3 3 2 2" xfId="6989"/>
    <cellStyle name="Normal 149 2 2 3 3 3" xfId="6990"/>
    <cellStyle name="Normal 149 2 2 4" xfId="6991"/>
    <cellStyle name="Normal 149 2 2 5" xfId="6992"/>
    <cellStyle name="Normal 149 2 2 5 2" xfId="6993"/>
    <cellStyle name="Normal 149 2 2 5 2 2" xfId="6994"/>
    <cellStyle name="Normal 149 2 2 5 3" xfId="6995"/>
    <cellStyle name="Normal 149 2 3" xfId="6996"/>
    <cellStyle name="Normal 149 2 3 2" xfId="6997"/>
    <cellStyle name="Normal 149 2 3 2 2" xfId="6998"/>
    <cellStyle name="Normal 149 2 3 2 3" xfId="6999"/>
    <cellStyle name="Normal 149 2 3 2 3 2" xfId="7000"/>
    <cellStyle name="Normal 149 2 3 2 3 2 2" xfId="7001"/>
    <cellStyle name="Normal 149 2 3 2 3 3" xfId="7002"/>
    <cellStyle name="Normal 149 2 3 3" xfId="7003"/>
    <cellStyle name="Normal 149 2 3 3 2" xfId="7004"/>
    <cellStyle name="Normal 149 2 3 3 3" xfId="7005"/>
    <cellStyle name="Normal 149 2 3 3 3 2" xfId="7006"/>
    <cellStyle name="Normal 149 2 3 3 3 2 2" xfId="7007"/>
    <cellStyle name="Normal 149 2 3 3 3 3" xfId="7008"/>
    <cellStyle name="Normal 149 2 3 4" xfId="7009"/>
    <cellStyle name="Normal 149 2 3 5" xfId="7010"/>
    <cellStyle name="Normal 149 2 3 5 2" xfId="7011"/>
    <cellStyle name="Normal 149 2 3 5 2 2" xfId="7012"/>
    <cellStyle name="Normal 149 2 3 5 3" xfId="7013"/>
    <cellStyle name="Normal 149 2 4" xfId="7014"/>
    <cellStyle name="Normal 149 2 5" xfId="7015"/>
    <cellStyle name="Normal 149 2 6" xfId="7016"/>
    <cellStyle name="Normal 149 2 6 2" xfId="7017"/>
    <cellStyle name="Normal 149 2 6 2 2" xfId="7018"/>
    <cellStyle name="Normal 149 2 6 3" xfId="7019"/>
    <cellStyle name="Normal 149 2 7" xfId="7020"/>
    <cellStyle name="Normal 149 20" xfId="7021"/>
    <cellStyle name="Normal 149 21" xfId="7022"/>
    <cellStyle name="Normal 149 22" xfId="7023"/>
    <cellStyle name="Normal 149 23" xfId="7024"/>
    <cellStyle name="Normal 149 24" xfId="7025"/>
    <cellStyle name="Normal 149 25" xfId="7026"/>
    <cellStyle name="Normal 149 26" xfId="7027"/>
    <cellStyle name="Normal 149 27" xfId="7028"/>
    <cellStyle name="Normal 149 28" xfId="7029"/>
    <cellStyle name="Normal 149 29" xfId="7030"/>
    <cellStyle name="Normal 149 3" xfId="7031"/>
    <cellStyle name="Normal 149 3 2" xfId="7032"/>
    <cellStyle name="Normal 149 3 2 2" xfId="7033"/>
    <cellStyle name="Normal 149 3 2 2 2" xfId="7034"/>
    <cellStyle name="Normal 149 3 2 2 3" xfId="7035"/>
    <cellStyle name="Normal 149 3 2 2 3 2" xfId="7036"/>
    <cellStyle name="Normal 149 3 2 2 3 2 2" xfId="7037"/>
    <cellStyle name="Normal 149 3 2 2 3 3" xfId="7038"/>
    <cellStyle name="Normal 149 3 2 3" xfId="7039"/>
    <cellStyle name="Normal 149 3 2 3 2" xfId="7040"/>
    <cellStyle name="Normal 149 3 2 3 3" xfId="7041"/>
    <cellStyle name="Normal 149 3 2 3 3 2" xfId="7042"/>
    <cellStyle name="Normal 149 3 2 3 3 2 2" xfId="7043"/>
    <cellStyle name="Normal 149 3 2 3 3 3" xfId="7044"/>
    <cellStyle name="Normal 149 3 2 4" xfId="7045"/>
    <cellStyle name="Normal 149 3 2 5" xfId="7046"/>
    <cellStyle name="Normal 149 3 2 5 2" xfId="7047"/>
    <cellStyle name="Normal 149 3 2 5 2 2" xfId="7048"/>
    <cellStyle name="Normal 149 3 2 5 3" xfId="7049"/>
    <cellStyle name="Normal 149 3 3" xfId="7050"/>
    <cellStyle name="Normal 149 3 3 2" xfId="7051"/>
    <cellStyle name="Normal 149 3 3 2 2" xfId="7052"/>
    <cellStyle name="Normal 149 3 3 2 3" xfId="7053"/>
    <cellStyle name="Normal 149 3 3 2 3 2" xfId="7054"/>
    <cellStyle name="Normal 149 3 3 2 3 2 2" xfId="7055"/>
    <cellStyle name="Normal 149 3 3 2 3 3" xfId="7056"/>
    <cellStyle name="Normal 149 3 3 3" xfId="7057"/>
    <cellStyle name="Normal 149 3 3 3 2" xfId="7058"/>
    <cellStyle name="Normal 149 3 3 3 3" xfId="7059"/>
    <cellStyle name="Normal 149 3 3 3 3 2" xfId="7060"/>
    <cellStyle name="Normal 149 3 3 3 3 2 2" xfId="7061"/>
    <cellStyle name="Normal 149 3 3 3 3 3" xfId="7062"/>
    <cellStyle name="Normal 149 3 3 4" xfId="7063"/>
    <cellStyle name="Normal 149 3 3 5" xfId="7064"/>
    <cellStyle name="Normal 149 3 3 5 2" xfId="7065"/>
    <cellStyle name="Normal 149 3 3 5 2 2" xfId="7066"/>
    <cellStyle name="Normal 149 3 3 5 3" xfId="7067"/>
    <cellStyle name="Normal 149 3 4" xfId="7068"/>
    <cellStyle name="Normal 149 3 5" xfId="7069"/>
    <cellStyle name="Normal 149 3 6" xfId="7070"/>
    <cellStyle name="Normal 149 3 6 2" xfId="7071"/>
    <cellStyle name="Normal 149 3 6 2 2" xfId="7072"/>
    <cellStyle name="Normal 149 3 6 3" xfId="7073"/>
    <cellStyle name="Normal 149 3 7" xfId="7074"/>
    <cellStyle name="Normal 149 30" xfId="7075"/>
    <cellStyle name="Normal 149 31" xfId="7076"/>
    <cellStyle name="Normal 149 32" xfId="7077"/>
    <cellStyle name="Normal 149 33" xfId="7078"/>
    <cellStyle name="Normal 149 34" xfId="7079"/>
    <cellStyle name="Normal 149 35" xfId="7080"/>
    <cellStyle name="Normal 149 36" xfId="7081"/>
    <cellStyle name="Normal 149 37" xfId="7082"/>
    <cellStyle name="Normal 149 38" xfId="7083"/>
    <cellStyle name="Normal 149 39" xfId="7084"/>
    <cellStyle name="Normal 149 4" xfId="7085"/>
    <cellStyle name="Normal 149 4 2" xfId="7086"/>
    <cellStyle name="Normal 149 4 2 2" xfId="7087"/>
    <cellStyle name="Normal 149 4 2 2 2" xfId="7088"/>
    <cellStyle name="Normal 149 4 2 2 3" xfId="7089"/>
    <cellStyle name="Normal 149 4 2 2 3 2" xfId="7090"/>
    <cellStyle name="Normal 149 4 2 2 3 2 2" xfId="7091"/>
    <cellStyle name="Normal 149 4 2 2 3 3" xfId="7092"/>
    <cellStyle name="Normal 149 4 2 3" xfId="7093"/>
    <cellStyle name="Normal 149 4 2 3 2" xfId="7094"/>
    <cellStyle name="Normal 149 4 2 3 3" xfId="7095"/>
    <cellStyle name="Normal 149 4 2 3 3 2" xfId="7096"/>
    <cellStyle name="Normal 149 4 2 3 3 2 2" xfId="7097"/>
    <cellStyle name="Normal 149 4 2 3 3 3" xfId="7098"/>
    <cellStyle name="Normal 149 4 2 4" xfId="7099"/>
    <cellStyle name="Normal 149 4 2 5" xfId="7100"/>
    <cellStyle name="Normal 149 4 2 5 2" xfId="7101"/>
    <cellStyle name="Normal 149 4 2 5 2 2" xfId="7102"/>
    <cellStyle name="Normal 149 4 2 5 3" xfId="7103"/>
    <cellStyle name="Normal 149 4 3" xfId="7104"/>
    <cellStyle name="Normal 149 4 3 2" xfId="7105"/>
    <cellStyle name="Normal 149 4 3 2 2" xfId="7106"/>
    <cellStyle name="Normal 149 4 3 2 3" xfId="7107"/>
    <cellStyle name="Normal 149 4 3 2 3 2" xfId="7108"/>
    <cellStyle name="Normal 149 4 3 2 3 2 2" xfId="7109"/>
    <cellStyle name="Normal 149 4 3 2 3 3" xfId="7110"/>
    <cellStyle name="Normal 149 4 3 3" xfId="7111"/>
    <cellStyle name="Normal 149 4 3 3 2" xfId="7112"/>
    <cellStyle name="Normal 149 4 3 3 3" xfId="7113"/>
    <cellStyle name="Normal 149 4 3 3 3 2" xfId="7114"/>
    <cellStyle name="Normal 149 4 3 3 3 2 2" xfId="7115"/>
    <cellStyle name="Normal 149 4 3 3 3 3" xfId="7116"/>
    <cellStyle name="Normal 149 4 3 4" xfId="7117"/>
    <cellStyle name="Normal 149 4 3 5" xfId="7118"/>
    <cellStyle name="Normal 149 4 3 5 2" xfId="7119"/>
    <cellStyle name="Normal 149 4 3 5 2 2" xfId="7120"/>
    <cellStyle name="Normal 149 4 3 5 3" xfId="7121"/>
    <cellStyle name="Normal 149 4 4" xfId="7122"/>
    <cellStyle name="Normal 149 4 5" xfId="7123"/>
    <cellStyle name="Normal 149 4 6" xfId="7124"/>
    <cellStyle name="Normal 149 4 6 2" xfId="7125"/>
    <cellStyle name="Normal 149 4 6 2 2" xfId="7126"/>
    <cellStyle name="Normal 149 4 6 3" xfId="7127"/>
    <cellStyle name="Normal 149 4 7" xfId="7128"/>
    <cellStyle name="Normal 149 40" xfId="7129"/>
    <cellStyle name="Normal 149 41" xfId="7130"/>
    <cellStyle name="Normal 149 42" xfId="7131"/>
    <cellStyle name="Normal 149 43" xfId="7132"/>
    <cellStyle name="Normal 149 44" xfId="7133"/>
    <cellStyle name="Normal 149 45" xfId="7134"/>
    <cellStyle name="Normal 149 46" xfId="7135"/>
    <cellStyle name="Normal 149 47" xfId="7136"/>
    <cellStyle name="Normal 149 48" xfId="7137"/>
    <cellStyle name="Normal 149 49" xfId="7138"/>
    <cellStyle name="Normal 149 5" xfId="7139"/>
    <cellStyle name="Normal 149 5 2" xfId="7140"/>
    <cellStyle name="Normal 149 5 2 2" xfId="7141"/>
    <cellStyle name="Normal 149 5 2 2 2" xfId="7142"/>
    <cellStyle name="Normal 149 5 2 2 3" xfId="7143"/>
    <cellStyle name="Normal 149 5 2 2 3 2" xfId="7144"/>
    <cellStyle name="Normal 149 5 2 2 3 2 2" xfId="7145"/>
    <cellStyle name="Normal 149 5 2 2 3 3" xfId="7146"/>
    <cellStyle name="Normal 149 5 2 3" xfId="7147"/>
    <cellStyle name="Normal 149 5 2 3 2" xfId="7148"/>
    <cellStyle name="Normal 149 5 2 3 3" xfId="7149"/>
    <cellStyle name="Normal 149 5 2 3 3 2" xfId="7150"/>
    <cellStyle name="Normal 149 5 2 3 3 2 2" xfId="7151"/>
    <cellStyle name="Normal 149 5 2 3 3 3" xfId="7152"/>
    <cellStyle name="Normal 149 5 2 4" xfId="7153"/>
    <cellStyle name="Normal 149 5 2 5" xfId="7154"/>
    <cellStyle name="Normal 149 5 2 5 2" xfId="7155"/>
    <cellStyle name="Normal 149 5 2 5 2 2" xfId="7156"/>
    <cellStyle name="Normal 149 5 2 5 3" xfId="7157"/>
    <cellStyle name="Normal 149 5 3" xfId="7158"/>
    <cellStyle name="Normal 149 5 3 2" xfId="7159"/>
    <cellStyle name="Normal 149 5 3 2 2" xfId="7160"/>
    <cellStyle name="Normal 149 5 3 2 3" xfId="7161"/>
    <cellStyle name="Normal 149 5 3 2 3 2" xfId="7162"/>
    <cellStyle name="Normal 149 5 3 2 3 2 2" xfId="7163"/>
    <cellStyle name="Normal 149 5 3 2 3 3" xfId="7164"/>
    <cellStyle name="Normal 149 5 3 3" xfId="7165"/>
    <cellStyle name="Normal 149 5 3 3 2" xfId="7166"/>
    <cellStyle name="Normal 149 5 3 3 3" xfId="7167"/>
    <cellStyle name="Normal 149 5 3 3 3 2" xfId="7168"/>
    <cellStyle name="Normal 149 5 3 3 3 2 2" xfId="7169"/>
    <cellStyle name="Normal 149 5 3 3 3 3" xfId="7170"/>
    <cellStyle name="Normal 149 5 3 4" xfId="7171"/>
    <cellStyle name="Normal 149 5 3 5" xfId="7172"/>
    <cellStyle name="Normal 149 5 3 5 2" xfId="7173"/>
    <cellStyle name="Normal 149 5 3 5 2 2" xfId="7174"/>
    <cellStyle name="Normal 149 5 3 5 3" xfId="7175"/>
    <cellStyle name="Normal 149 5 4" xfId="7176"/>
    <cellStyle name="Normal 149 5 5" xfId="7177"/>
    <cellStyle name="Normal 149 5 6" xfId="7178"/>
    <cellStyle name="Normal 149 5 6 2" xfId="7179"/>
    <cellStyle name="Normal 149 5 6 2 2" xfId="7180"/>
    <cellStyle name="Normal 149 5 6 3" xfId="7181"/>
    <cellStyle name="Normal 149 5 7" xfId="7182"/>
    <cellStyle name="Normal 149 50" xfId="7183"/>
    <cellStyle name="Normal 149 51" xfId="7184"/>
    <cellStyle name="Normal 149 52" xfId="7185"/>
    <cellStyle name="Normal 149 53" xfId="7186"/>
    <cellStyle name="Normal 149 54" xfId="7187"/>
    <cellStyle name="Normal 149 55" xfId="7188"/>
    <cellStyle name="Normal 149 56" xfId="7189"/>
    <cellStyle name="Normal 149 57" xfId="7190"/>
    <cellStyle name="Normal 149 58" xfId="7191"/>
    <cellStyle name="Normal 149 59" xfId="7192"/>
    <cellStyle name="Normal 149 6" xfId="7193"/>
    <cellStyle name="Normal 149 6 2" xfId="7194"/>
    <cellStyle name="Normal 149 6 2 2" xfId="7195"/>
    <cellStyle name="Normal 149 6 2 2 2" xfId="7196"/>
    <cellStyle name="Normal 149 6 2 2 3" xfId="7197"/>
    <cellStyle name="Normal 149 6 2 2 3 2" xfId="7198"/>
    <cellStyle name="Normal 149 6 2 2 3 2 2" xfId="7199"/>
    <cellStyle name="Normal 149 6 2 2 3 3" xfId="7200"/>
    <cellStyle name="Normal 149 6 2 3" xfId="7201"/>
    <cellStyle name="Normal 149 6 2 3 2" xfId="7202"/>
    <cellStyle name="Normal 149 6 2 3 3" xfId="7203"/>
    <cellStyle name="Normal 149 6 2 3 3 2" xfId="7204"/>
    <cellStyle name="Normal 149 6 2 3 3 2 2" xfId="7205"/>
    <cellStyle name="Normal 149 6 2 3 3 3" xfId="7206"/>
    <cellStyle name="Normal 149 6 2 4" xfId="7207"/>
    <cellStyle name="Normal 149 6 2 5" xfId="7208"/>
    <cellStyle name="Normal 149 6 2 5 2" xfId="7209"/>
    <cellStyle name="Normal 149 6 2 5 2 2" xfId="7210"/>
    <cellStyle name="Normal 149 6 2 5 3" xfId="7211"/>
    <cellStyle name="Normal 149 6 3" xfId="7212"/>
    <cellStyle name="Normal 149 6 3 2" xfId="7213"/>
    <cellStyle name="Normal 149 6 3 2 2" xfId="7214"/>
    <cellStyle name="Normal 149 6 3 2 3" xfId="7215"/>
    <cellStyle name="Normal 149 6 3 2 3 2" xfId="7216"/>
    <cellStyle name="Normal 149 6 3 2 3 2 2" xfId="7217"/>
    <cellStyle name="Normal 149 6 3 2 3 3" xfId="7218"/>
    <cellStyle name="Normal 149 6 3 3" xfId="7219"/>
    <cellStyle name="Normal 149 6 3 3 2" xfId="7220"/>
    <cellStyle name="Normal 149 6 3 3 3" xfId="7221"/>
    <cellStyle name="Normal 149 6 3 3 3 2" xfId="7222"/>
    <cellStyle name="Normal 149 6 3 3 3 2 2" xfId="7223"/>
    <cellStyle name="Normal 149 6 3 3 3 3" xfId="7224"/>
    <cellStyle name="Normal 149 6 3 4" xfId="7225"/>
    <cellStyle name="Normal 149 6 3 5" xfId="7226"/>
    <cellStyle name="Normal 149 6 3 5 2" xfId="7227"/>
    <cellStyle name="Normal 149 6 3 5 2 2" xfId="7228"/>
    <cellStyle name="Normal 149 6 3 5 3" xfId="7229"/>
    <cellStyle name="Normal 149 6 4" xfId="7230"/>
    <cellStyle name="Normal 149 6 5" xfId="7231"/>
    <cellStyle name="Normal 149 6 6" xfId="7232"/>
    <cellStyle name="Normal 149 6 6 2" xfId="7233"/>
    <cellStyle name="Normal 149 6 6 2 2" xfId="7234"/>
    <cellStyle name="Normal 149 6 6 3" xfId="7235"/>
    <cellStyle name="Normal 149 6 7" xfId="7236"/>
    <cellStyle name="Normal 149 60" xfId="7237"/>
    <cellStyle name="Normal 149 61" xfId="7238"/>
    <cellStyle name="Normal 149 62" xfId="7239"/>
    <cellStyle name="Normal 149 63" xfId="7240"/>
    <cellStyle name="Normal 149 64" xfId="7241"/>
    <cellStyle name="Normal 149 65" xfId="7242"/>
    <cellStyle name="Normal 149 66" xfId="7243"/>
    <cellStyle name="Normal 149 67" xfId="7244"/>
    <cellStyle name="Normal 149 68" xfId="7245"/>
    <cellStyle name="Normal 149 69" xfId="7246"/>
    <cellStyle name="Normal 149 7" xfId="7247"/>
    <cellStyle name="Normal 149 7 2" xfId="7248"/>
    <cellStyle name="Normal 149 7 2 2" xfId="7249"/>
    <cellStyle name="Normal 149 7 2 2 2" xfId="7250"/>
    <cellStyle name="Normal 149 7 2 2 3" xfId="7251"/>
    <cellStyle name="Normal 149 7 2 2 3 2" xfId="7252"/>
    <cellStyle name="Normal 149 7 2 2 3 2 2" xfId="7253"/>
    <cellStyle name="Normal 149 7 2 2 3 3" xfId="7254"/>
    <cellStyle name="Normal 149 7 2 3" xfId="7255"/>
    <cellStyle name="Normal 149 7 2 3 2" xfId="7256"/>
    <cellStyle name="Normal 149 7 2 3 3" xfId="7257"/>
    <cellStyle name="Normal 149 7 2 3 3 2" xfId="7258"/>
    <cellStyle name="Normal 149 7 2 3 3 2 2" xfId="7259"/>
    <cellStyle name="Normal 149 7 2 3 3 3" xfId="7260"/>
    <cellStyle name="Normal 149 7 2 4" xfId="7261"/>
    <cellStyle name="Normal 149 7 2 5" xfId="7262"/>
    <cellStyle name="Normal 149 7 2 5 2" xfId="7263"/>
    <cellStyle name="Normal 149 7 2 5 2 2" xfId="7264"/>
    <cellStyle name="Normal 149 7 2 5 3" xfId="7265"/>
    <cellStyle name="Normal 149 7 3" xfId="7266"/>
    <cellStyle name="Normal 149 7 3 2" xfId="7267"/>
    <cellStyle name="Normal 149 7 3 2 2" xfId="7268"/>
    <cellStyle name="Normal 149 7 3 2 3" xfId="7269"/>
    <cellStyle name="Normal 149 7 3 2 3 2" xfId="7270"/>
    <cellStyle name="Normal 149 7 3 2 3 2 2" xfId="7271"/>
    <cellStyle name="Normal 149 7 3 2 3 3" xfId="7272"/>
    <cellStyle name="Normal 149 7 3 3" xfId="7273"/>
    <cellStyle name="Normal 149 7 3 3 2" xfId="7274"/>
    <cellStyle name="Normal 149 7 3 3 3" xfId="7275"/>
    <cellStyle name="Normal 149 7 3 3 3 2" xfId="7276"/>
    <cellStyle name="Normal 149 7 3 3 3 2 2" xfId="7277"/>
    <cellStyle name="Normal 149 7 3 3 3 3" xfId="7278"/>
    <cellStyle name="Normal 149 7 3 4" xfId="7279"/>
    <cellStyle name="Normal 149 7 3 5" xfId="7280"/>
    <cellStyle name="Normal 149 7 3 5 2" xfId="7281"/>
    <cellStyle name="Normal 149 7 3 5 2 2" xfId="7282"/>
    <cellStyle name="Normal 149 7 3 5 3" xfId="7283"/>
    <cellStyle name="Normal 149 7 4" xfId="7284"/>
    <cellStyle name="Normal 149 7 5" xfId="7285"/>
    <cellStyle name="Normal 149 7 6" xfId="7286"/>
    <cellStyle name="Normal 149 7 6 2" xfId="7287"/>
    <cellStyle name="Normal 149 7 6 2 2" xfId="7288"/>
    <cellStyle name="Normal 149 7 6 3" xfId="7289"/>
    <cellStyle name="Normal 149 7 7" xfId="7290"/>
    <cellStyle name="Normal 149 70" xfId="7291"/>
    <cellStyle name="Normal 149 8" xfId="7292"/>
    <cellStyle name="Normal 149 8 2" xfId="7293"/>
    <cellStyle name="Normal 149 8 2 2" xfId="7294"/>
    <cellStyle name="Normal 149 8 2 2 2" xfId="7295"/>
    <cellStyle name="Normal 149 8 2 2 3" xfId="7296"/>
    <cellStyle name="Normal 149 8 2 2 3 2" xfId="7297"/>
    <cellStyle name="Normal 149 8 2 2 3 2 2" xfId="7298"/>
    <cellStyle name="Normal 149 8 2 2 3 3" xfId="7299"/>
    <cellStyle name="Normal 149 8 2 3" xfId="7300"/>
    <cellStyle name="Normal 149 8 2 3 2" xfId="7301"/>
    <cellStyle name="Normal 149 8 2 3 3" xfId="7302"/>
    <cellStyle name="Normal 149 8 2 3 3 2" xfId="7303"/>
    <cellStyle name="Normal 149 8 2 3 3 2 2" xfId="7304"/>
    <cellStyle name="Normal 149 8 2 3 3 3" xfId="7305"/>
    <cellStyle name="Normal 149 8 2 4" xfId="7306"/>
    <cellStyle name="Normal 149 8 2 5" xfId="7307"/>
    <cellStyle name="Normal 149 8 2 5 2" xfId="7308"/>
    <cellStyle name="Normal 149 8 2 5 2 2" xfId="7309"/>
    <cellStyle name="Normal 149 8 2 5 3" xfId="7310"/>
    <cellStyle name="Normal 149 8 3" xfId="7311"/>
    <cellStyle name="Normal 149 8 3 2" xfId="7312"/>
    <cellStyle name="Normal 149 8 3 2 2" xfId="7313"/>
    <cellStyle name="Normal 149 8 3 2 3" xfId="7314"/>
    <cellStyle name="Normal 149 8 3 2 3 2" xfId="7315"/>
    <cellStyle name="Normal 149 8 3 2 3 2 2" xfId="7316"/>
    <cellStyle name="Normal 149 8 3 2 3 3" xfId="7317"/>
    <cellStyle name="Normal 149 8 3 3" xfId="7318"/>
    <cellStyle name="Normal 149 8 3 3 2" xfId="7319"/>
    <cellStyle name="Normal 149 8 3 3 3" xfId="7320"/>
    <cellStyle name="Normal 149 8 3 3 3 2" xfId="7321"/>
    <cellStyle name="Normal 149 8 3 3 3 2 2" xfId="7322"/>
    <cellStyle name="Normal 149 8 3 3 3 3" xfId="7323"/>
    <cellStyle name="Normal 149 8 3 4" xfId="7324"/>
    <cellStyle name="Normal 149 8 3 5" xfId="7325"/>
    <cellStyle name="Normal 149 8 3 5 2" xfId="7326"/>
    <cellStyle name="Normal 149 8 3 5 2 2" xfId="7327"/>
    <cellStyle name="Normal 149 8 3 5 3" xfId="7328"/>
    <cellStyle name="Normal 149 8 4" xfId="7329"/>
    <cellStyle name="Normal 149 8 5" xfId="7330"/>
    <cellStyle name="Normal 149 8 6" xfId="7331"/>
    <cellStyle name="Normal 149 8 6 2" xfId="7332"/>
    <cellStyle name="Normal 149 8 6 2 2" xfId="7333"/>
    <cellStyle name="Normal 149 8 6 3" xfId="7334"/>
    <cellStyle name="Normal 149 8 7" xfId="7335"/>
    <cellStyle name="Normal 149 9" xfId="7336"/>
    <cellStyle name="Normal 149 9 2" xfId="7337"/>
    <cellStyle name="Normal 149 9 2 2" xfId="7338"/>
    <cellStyle name="Normal 149 9 2 2 2" xfId="7339"/>
    <cellStyle name="Normal 149 9 2 2 3" xfId="7340"/>
    <cellStyle name="Normal 149 9 2 2 3 2" xfId="7341"/>
    <cellStyle name="Normal 149 9 2 2 3 2 2" xfId="7342"/>
    <cellStyle name="Normal 149 9 2 2 3 3" xfId="7343"/>
    <cellStyle name="Normal 149 9 2 3" xfId="7344"/>
    <cellStyle name="Normal 149 9 2 3 2" xfId="7345"/>
    <cellStyle name="Normal 149 9 2 3 3" xfId="7346"/>
    <cellStyle name="Normal 149 9 2 3 3 2" xfId="7347"/>
    <cellStyle name="Normal 149 9 2 3 3 2 2" xfId="7348"/>
    <cellStyle name="Normal 149 9 2 3 3 3" xfId="7349"/>
    <cellStyle name="Normal 149 9 2 4" xfId="7350"/>
    <cellStyle name="Normal 149 9 2 5" xfId="7351"/>
    <cellStyle name="Normal 149 9 2 5 2" xfId="7352"/>
    <cellStyle name="Normal 149 9 2 5 2 2" xfId="7353"/>
    <cellStyle name="Normal 149 9 2 5 3" xfId="7354"/>
    <cellStyle name="Normal 149 9 3" xfId="7355"/>
    <cellStyle name="Normal 149 9 3 2" xfId="7356"/>
    <cellStyle name="Normal 149 9 3 2 2" xfId="7357"/>
    <cellStyle name="Normal 149 9 3 2 3" xfId="7358"/>
    <cellStyle name="Normal 149 9 3 2 3 2" xfId="7359"/>
    <cellStyle name="Normal 149 9 3 2 3 2 2" xfId="7360"/>
    <cellStyle name="Normal 149 9 3 2 3 3" xfId="7361"/>
    <cellStyle name="Normal 149 9 3 3" xfId="7362"/>
    <cellStyle name="Normal 149 9 3 3 2" xfId="7363"/>
    <cellStyle name="Normal 149 9 3 3 3" xfId="7364"/>
    <cellStyle name="Normal 149 9 3 3 3 2" xfId="7365"/>
    <cellStyle name="Normal 149 9 3 3 3 2 2" xfId="7366"/>
    <cellStyle name="Normal 149 9 3 3 3 3" xfId="7367"/>
    <cellStyle name="Normal 149 9 3 4" xfId="7368"/>
    <cellStyle name="Normal 149 9 3 5" xfId="7369"/>
    <cellStyle name="Normal 149 9 3 5 2" xfId="7370"/>
    <cellStyle name="Normal 149 9 3 5 2 2" xfId="7371"/>
    <cellStyle name="Normal 149 9 3 5 3" xfId="7372"/>
    <cellStyle name="Normal 149 9 4" xfId="7373"/>
    <cellStyle name="Normal 149 9 5" xfId="7374"/>
    <cellStyle name="Normal 149 9 6" xfId="7375"/>
    <cellStyle name="Normal 149 9 6 2" xfId="7376"/>
    <cellStyle name="Normal 149 9 6 2 2" xfId="7377"/>
    <cellStyle name="Normal 149 9 6 3" xfId="7378"/>
    <cellStyle name="Normal 149 9 7" xfId="7379"/>
    <cellStyle name="Normal 15" xfId="7380"/>
    <cellStyle name="Normal 15 10" xfId="7381"/>
    <cellStyle name="Normal 15 10 2" xfId="7382"/>
    <cellStyle name="Normal 15 10 2 2" xfId="7383"/>
    <cellStyle name="Normal 15 10 2 2 2" xfId="7384"/>
    <cellStyle name="Normal 15 10 2 2 3" xfId="7385"/>
    <cellStyle name="Normal 15 10 2 2 3 2" xfId="7386"/>
    <cellStyle name="Normal 15 10 2 2 3 2 2" xfId="7387"/>
    <cellStyle name="Normal 15 10 2 2 3 3" xfId="7388"/>
    <cellStyle name="Normal 15 10 2 3" xfId="7389"/>
    <cellStyle name="Normal 15 10 2 3 2" xfId="7390"/>
    <cellStyle name="Normal 15 10 2 3 3" xfId="7391"/>
    <cellStyle name="Normal 15 10 2 3 3 2" xfId="7392"/>
    <cellStyle name="Normal 15 10 2 3 3 2 2" xfId="7393"/>
    <cellStyle name="Normal 15 10 2 3 3 3" xfId="7394"/>
    <cellStyle name="Normal 15 10 2 4" xfId="7395"/>
    <cellStyle name="Normal 15 10 2 5" xfId="7396"/>
    <cellStyle name="Normal 15 10 2 5 2" xfId="7397"/>
    <cellStyle name="Normal 15 10 2 5 2 2" xfId="7398"/>
    <cellStyle name="Normal 15 10 2 5 3" xfId="7399"/>
    <cellStyle name="Normal 15 10 3" xfId="7400"/>
    <cellStyle name="Normal 15 10 3 2" xfId="7401"/>
    <cellStyle name="Normal 15 10 3 2 2" xfId="7402"/>
    <cellStyle name="Normal 15 10 3 2 3" xfId="7403"/>
    <cellStyle name="Normal 15 10 3 2 3 2" xfId="7404"/>
    <cellStyle name="Normal 15 10 3 2 3 2 2" xfId="7405"/>
    <cellStyle name="Normal 15 10 3 2 3 3" xfId="7406"/>
    <cellStyle name="Normal 15 10 3 3" xfId="7407"/>
    <cellStyle name="Normal 15 10 3 3 2" xfId="7408"/>
    <cellStyle name="Normal 15 10 3 3 3" xfId="7409"/>
    <cellStyle name="Normal 15 10 3 3 3 2" xfId="7410"/>
    <cellStyle name="Normal 15 10 3 3 3 2 2" xfId="7411"/>
    <cellStyle name="Normal 15 10 3 3 3 3" xfId="7412"/>
    <cellStyle name="Normal 15 10 3 4" xfId="7413"/>
    <cellStyle name="Normal 15 10 3 5" xfId="7414"/>
    <cellStyle name="Normal 15 10 3 5 2" xfId="7415"/>
    <cellStyle name="Normal 15 10 3 5 2 2" xfId="7416"/>
    <cellStyle name="Normal 15 10 3 5 3" xfId="7417"/>
    <cellStyle name="Normal 15 10 4" xfId="7418"/>
    <cellStyle name="Normal 15 10 5" xfId="7419"/>
    <cellStyle name="Normal 15 10 6" xfId="7420"/>
    <cellStyle name="Normal 15 10 6 2" xfId="7421"/>
    <cellStyle name="Normal 15 10 6 2 2" xfId="7422"/>
    <cellStyle name="Normal 15 10 6 3" xfId="7423"/>
    <cellStyle name="Normal 15 10 7" xfId="7424"/>
    <cellStyle name="Normal 15 11" xfId="7425"/>
    <cellStyle name="Normal 15 11 2" xfId="7426"/>
    <cellStyle name="Normal 15 11 3" xfId="7427"/>
    <cellStyle name="Normal 15 11 4" xfId="7428"/>
    <cellStyle name="Normal 15 11 4 2" xfId="7429"/>
    <cellStyle name="Normal 15 11 4 2 2" xfId="7430"/>
    <cellStyle name="Normal 15 11 4 3" xfId="7431"/>
    <cellStyle name="Normal 15 11 5" xfId="7432"/>
    <cellStyle name="Normal 15 12" xfId="7433"/>
    <cellStyle name="Normal 15 12 2" xfId="7434"/>
    <cellStyle name="Normal 15 12 3" xfId="7435"/>
    <cellStyle name="Normal 15 12 4" xfId="7436"/>
    <cellStyle name="Normal 15 12 4 2" xfId="7437"/>
    <cellStyle name="Normal 15 12 4 2 2" xfId="7438"/>
    <cellStyle name="Normal 15 12 4 3" xfId="7439"/>
    <cellStyle name="Normal 15 12 5" xfId="7440"/>
    <cellStyle name="Normal 15 13" xfId="7441"/>
    <cellStyle name="Normal 15 13 2" xfId="7442"/>
    <cellStyle name="Normal 15 14" xfId="7443"/>
    <cellStyle name="Normal 15 14 2" xfId="7444"/>
    <cellStyle name="Normal 15 15" xfId="7445"/>
    <cellStyle name="Normal 15 15 2" xfId="7446"/>
    <cellStyle name="Normal 15 15 2 2" xfId="7447"/>
    <cellStyle name="Normal 15 15 3" xfId="7448"/>
    <cellStyle name="Normal 15 15 4" xfId="7449"/>
    <cellStyle name="Normal 15 16" xfId="7450"/>
    <cellStyle name="Normal 15 17" xfId="7451"/>
    <cellStyle name="Normal 15 18" xfId="7452"/>
    <cellStyle name="Normal 15 19" xfId="7453"/>
    <cellStyle name="Normal 15 2" xfId="7454"/>
    <cellStyle name="Normal 15 2 2" xfId="7455"/>
    <cellStyle name="Normal 15 2 2 2" xfId="7456"/>
    <cellStyle name="Normal 15 2 2 2 2" xfId="7457"/>
    <cellStyle name="Normal 15 2 2 2 3" xfId="7458"/>
    <cellStyle name="Normal 15 2 2 2 3 2" xfId="7459"/>
    <cellStyle name="Normal 15 2 2 2 3 2 2" xfId="7460"/>
    <cellStyle name="Normal 15 2 2 2 3 3" xfId="7461"/>
    <cellStyle name="Normal 15 2 2 3" xfId="7462"/>
    <cellStyle name="Normal 15 2 2 3 2" xfId="7463"/>
    <cellStyle name="Normal 15 2 2 3 3" xfId="7464"/>
    <cellStyle name="Normal 15 2 2 3 3 2" xfId="7465"/>
    <cellStyle name="Normal 15 2 2 3 3 2 2" xfId="7466"/>
    <cellStyle name="Normal 15 2 2 3 3 3" xfId="7467"/>
    <cellStyle name="Normal 15 2 2 4" xfId="7468"/>
    <cellStyle name="Normal 15 2 2 5" xfId="7469"/>
    <cellStyle name="Normal 15 2 2 5 2" xfId="7470"/>
    <cellStyle name="Normal 15 2 2 5 2 2" xfId="7471"/>
    <cellStyle name="Normal 15 2 2 5 3" xfId="7472"/>
    <cellStyle name="Normal 15 2 3" xfId="7473"/>
    <cellStyle name="Normal 15 2 3 2" xfId="7474"/>
    <cellStyle name="Normal 15 2 3 2 2" xfId="7475"/>
    <cellStyle name="Normal 15 2 3 2 3" xfId="7476"/>
    <cellStyle name="Normal 15 2 3 2 3 2" xfId="7477"/>
    <cellStyle name="Normal 15 2 3 2 3 2 2" xfId="7478"/>
    <cellStyle name="Normal 15 2 3 2 3 3" xfId="7479"/>
    <cellStyle name="Normal 15 2 3 3" xfId="7480"/>
    <cellStyle name="Normal 15 2 3 3 2" xfId="7481"/>
    <cellStyle name="Normal 15 2 3 3 3" xfId="7482"/>
    <cellStyle name="Normal 15 2 3 3 3 2" xfId="7483"/>
    <cellStyle name="Normal 15 2 3 3 3 2 2" xfId="7484"/>
    <cellStyle name="Normal 15 2 3 3 3 3" xfId="7485"/>
    <cellStyle name="Normal 15 2 3 4" xfId="7486"/>
    <cellStyle name="Normal 15 2 3 5" xfId="7487"/>
    <cellStyle name="Normal 15 2 3 5 2" xfId="7488"/>
    <cellStyle name="Normal 15 2 3 5 2 2" xfId="7489"/>
    <cellStyle name="Normal 15 2 3 5 3" xfId="7490"/>
    <cellStyle name="Normal 15 2 4" xfId="7491"/>
    <cellStyle name="Normal 15 2 5" xfId="7492"/>
    <cellStyle name="Normal 15 2 6" xfId="7493"/>
    <cellStyle name="Normal 15 2 6 2" xfId="7494"/>
    <cellStyle name="Normal 15 2 6 2 2" xfId="7495"/>
    <cellStyle name="Normal 15 2 6 3" xfId="7496"/>
    <cellStyle name="Normal 15 2 7" xfId="7497"/>
    <cellStyle name="Normal 15 20" xfId="7498"/>
    <cellStyle name="Normal 15 21" xfId="7499"/>
    <cellStyle name="Normal 15 22" xfId="7500"/>
    <cellStyle name="Normal 15 23" xfId="7501"/>
    <cellStyle name="Normal 15 24" xfId="7502"/>
    <cellStyle name="Normal 15 25" xfId="7503"/>
    <cellStyle name="Normal 15 26" xfId="7504"/>
    <cellStyle name="Normal 15 27" xfId="7505"/>
    <cellStyle name="Normal 15 28" xfId="7506"/>
    <cellStyle name="Normal 15 29" xfId="7507"/>
    <cellStyle name="Normal 15 3" xfId="7508"/>
    <cellStyle name="Normal 15 3 2" xfId="7509"/>
    <cellStyle name="Normal 15 3 2 2" xfId="7510"/>
    <cellStyle name="Normal 15 3 2 2 2" xfId="7511"/>
    <cellStyle name="Normal 15 3 2 2 3" xfId="7512"/>
    <cellStyle name="Normal 15 3 2 2 3 2" xfId="7513"/>
    <cellStyle name="Normal 15 3 2 2 3 2 2" xfId="7514"/>
    <cellStyle name="Normal 15 3 2 2 3 3" xfId="7515"/>
    <cellStyle name="Normal 15 3 2 3" xfId="7516"/>
    <cellStyle name="Normal 15 3 2 3 2" xfId="7517"/>
    <cellStyle name="Normal 15 3 2 3 3" xfId="7518"/>
    <cellStyle name="Normal 15 3 2 3 3 2" xfId="7519"/>
    <cellStyle name="Normal 15 3 2 3 3 2 2" xfId="7520"/>
    <cellStyle name="Normal 15 3 2 3 3 3" xfId="7521"/>
    <cellStyle name="Normal 15 3 2 4" xfId="7522"/>
    <cellStyle name="Normal 15 3 2 5" xfId="7523"/>
    <cellStyle name="Normal 15 3 2 5 2" xfId="7524"/>
    <cellStyle name="Normal 15 3 2 5 2 2" xfId="7525"/>
    <cellStyle name="Normal 15 3 2 5 3" xfId="7526"/>
    <cellStyle name="Normal 15 3 3" xfId="7527"/>
    <cellStyle name="Normal 15 3 3 2" xfId="7528"/>
    <cellStyle name="Normal 15 3 3 2 2" xfId="7529"/>
    <cellStyle name="Normal 15 3 3 2 3" xfId="7530"/>
    <cellStyle name="Normal 15 3 3 2 3 2" xfId="7531"/>
    <cellStyle name="Normal 15 3 3 2 3 2 2" xfId="7532"/>
    <cellStyle name="Normal 15 3 3 2 3 3" xfId="7533"/>
    <cellStyle name="Normal 15 3 3 3" xfId="7534"/>
    <cellStyle name="Normal 15 3 3 3 2" xfId="7535"/>
    <cellStyle name="Normal 15 3 3 3 3" xfId="7536"/>
    <cellStyle name="Normal 15 3 3 3 3 2" xfId="7537"/>
    <cellStyle name="Normal 15 3 3 3 3 2 2" xfId="7538"/>
    <cellStyle name="Normal 15 3 3 3 3 3" xfId="7539"/>
    <cellStyle name="Normal 15 3 3 4" xfId="7540"/>
    <cellStyle name="Normal 15 3 3 5" xfId="7541"/>
    <cellStyle name="Normal 15 3 3 5 2" xfId="7542"/>
    <cellStyle name="Normal 15 3 3 5 2 2" xfId="7543"/>
    <cellStyle name="Normal 15 3 3 5 3" xfId="7544"/>
    <cellStyle name="Normal 15 3 4" xfId="7545"/>
    <cellStyle name="Normal 15 3 5" xfId="7546"/>
    <cellStyle name="Normal 15 3 6" xfId="7547"/>
    <cellStyle name="Normal 15 3 6 2" xfId="7548"/>
    <cellStyle name="Normal 15 3 6 2 2" xfId="7549"/>
    <cellStyle name="Normal 15 3 6 3" xfId="7550"/>
    <cellStyle name="Normal 15 3 7" xfId="7551"/>
    <cellStyle name="Normal 15 30" xfId="7552"/>
    <cellStyle name="Normal 15 31" xfId="7553"/>
    <cellStyle name="Normal 15 32" xfId="7554"/>
    <cellStyle name="Normal 15 33" xfId="7555"/>
    <cellStyle name="Normal 15 34" xfId="7556"/>
    <cellStyle name="Normal 15 35" xfId="7557"/>
    <cellStyle name="Normal 15 36" xfId="7558"/>
    <cellStyle name="Normal 15 37" xfId="7559"/>
    <cellStyle name="Normal 15 38" xfId="7560"/>
    <cellStyle name="Normal 15 39" xfId="7561"/>
    <cellStyle name="Normal 15 4" xfId="7562"/>
    <cellStyle name="Normal 15 4 2" xfId="7563"/>
    <cellStyle name="Normal 15 4 2 2" xfId="7564"/>
    <cellStyle name="Normal 15 4 2 2 2" xfId="7565"/>
    <cellStyle name="Normal 15 4 2 2 3" xfId="7566"/>
    <cellStyle name="Normal 15 4 2 2 3 2" xfId="7567"/>
    <cellStyle name="Normal 15 4 2 2 3 2 2" xfId="7568"/>
    <cellStyle name="Normal 15 4 2 2 3 3" xfId="7569"/>
    <cellStyle name="Normal 15 4 2 3" xfId="7570"/>
    <cellStyle name="Normal 15 4 2 3 2" xfId="7571"/>
    <cellStyle name="Normal 15 4 2 3 3" xfId="7572"/>
    <cellStyle name="Normal 15 4 2 3 3 2" xfId="7573"/>
    <cellStyle name="Normal 15 4 2 3 3 2 2" xfId="7574"/>
    <cellStyle name="Normal 15 4 2 3 3 3" xfId="7575"/>
    <cellStyle name="Normal 15 4 2 4" xfId="7576"/>
    <cellStyle name="Normal 15 4 2 5" xfId="7577"/>
    <cellStyle name="Normal 15 4 2 5 2" xfId="7578"/>
    <cellStyle name="Normal 15 4 2 5 2 2" xfId="7579"/>
    <cellStyle name="Normal 15 4 2 5 3" xfId="7580"/>
    <cellStyle name="Normal 15 4 3" xfId="7581"/>
    <cellStyle name="Normal 15 4 3 2" xfId="7582"/>
    <cellStyle name="Normal 15 4 3 2 2" xfId="7583"/>
    <cellStyle name="Normal 15 4 3 2 3" xfId="7584"/>
    <cellStyle name="Normal 15 4 3 2 3 2" xfId="7585"/>
    <cellStyle name="Normal 15 4 3 2 3 2 2" xfId="7586"/>
    <cellStyle name="Normal 15 4 3 2 3 3" xfId="7587"/>
    <cellStyle name="Normal 15 4 3 3" xfId="7588"/>
    <cellStyle name="Normal 15 4 3 3 2" xfId="7589"/>
    <cellStyle name="Normal 15 4 3 3 3" xfId="7590"/>
    <cellStyle name="Normal 15 4 3 3 3 2" xfId="7591"/>
    <cellStyle name="Normal 15 4 3 3 3 2 2" xfId="7592"/>
    <cellStyle name="Normal 15 4 3 3 3 3" xfId="7593"/>
    <cellStyle name="Normal 15 4 3 4" xfId="7594"/>
    <cellStyle name="Normal 15 4 3 5" xfId="7595"/>
    <cellStyle name="Normal 15 4 3 5 2" xfId="7596"/>
    <cellStyle name="Normal 15 4 3 5 2 2" xfId="7597"/>
    <cellStyle name="Normal 15 4 3 5 3" xfId="7598"/>
    <cellStyle name="Normal 15 4 4" xfId="7599"/>
    <cellStyle name="Normal 15 4 5" xfId="7600"/>
    <cellStyle name="Normal 15 4 6" xfId="7601"/>
    <cellStyle name="Normal 15 4 6 2" xfId="7602"/>
    <cellStyle name="Normal 15 4 6 2 2" xfId="7603"/>
    <cellStyle name="Normal 15 4 6 3" xfId="7604"/>
    <cellStyle name="Normal 15 4 7" xfId="7605"/>
    <cellStyle name="Normal 15 40" xfId="7606"/>
    <cellStyle name="Normal 15 41" xfId="7607"/>
    <cellStyle name="Normal 15 42" xfId="7608"/>
    <cellStyle name="Normal 15 43" xfId="7609"/>
    <cellStyle name="Normal 15 44" xfId="7610"/>
    <cellStyle name="Normal 15 45" xfId="7611"/>
    <cellStyle name="Normal 15 46" xfId="7612"/>
    <cellStyle name="Normal 15 47" xfId="7613"/>
    <cellStyle name="Normal 15 48" xfId="7614"/>
    <cellStyle name="Normal 15 49" xfId="7615"/>
    <cellStyle name="Normal 15 5" xfId="7616"/>
    <cellStyle name="Normal 15 5 2" xfId="7617"/>
    <cellStyle name="Normal 15 5 2 2" xfId="7618"/>
    <cellStyle name="Normal 15 5 2 2 2" xfId="7619"/>
    <cellStyle name="Normal 15 5 2 2 3" xfId="7620"/>
    <cellStyle name="Normal 15 5 2 2 3 2" xfId="7621"/>
    <cellStyle name="Normal 15 5 2 2 3 2 2" xfId="7622"/>
    <cellStyle name="Normal 15 5 2 2 3 3" xfId="7623"/>
    <cellStyle name="Normal 15 5 2 3" xfId="7624"/>
    <cellStyle name="Normal 15 5 2 3 2" xfId="7625"/>
    <cellStyle name="Normal 15 5 2 3 3" xfId="7626"/>
    <cellStyle name="Normal 15 5 2 3 3 2" xfId="7627"/>
    <cellStyle name="Normal 15 5 2 3 3 2 2" xfId="7628"/>
    <cellStyle name="Normal 15 5 2 3 3 3" xfId="7629"/>
    <cellStyle name="Normal 15 5 2 4" xfId="7630"/>
    <cellStyle name="Normal 15 5 2 5" xfId="7631"/>
    <cellStyle name="Normal 15 5 2 5 2" xfId="7632"/>
    <cellStyle name="Normal 15 5 2 5 2 2" xfId="7633"/>
    <cellStyle name="Normal 15 5 2 5 3" xfId="7634"/>
    <cellStyle name="Normal 15 5 3" xfId="7635"/>
    <cellStyle name="Normal 15 5 3 2" xfId="7636"/>
    <cellStyle name="Normal 15 5 3 2 2" xfId="7637"/>
    <cellStyle name="Normal 15 5 3 2 3" xfId="7638"/>
    <cellStyle name="Normal 15 5 3 2 3 2" xfId="7639"/>
    <cellStyle name="Normal 15 5 3 2 3 2 2" xfId="7640"/>
    <cellStyle name="Normal 15 5 3 2 3 3" xfId="7641"/>
    <cellStyle name="Normal 15 5 3 3" xfId="7642"/>
    <cellStyle name="Normal 15 5 3 3 2" xfId="7643"/>
    <cellStyle name="Normal 15 5 3 3 3" xfId="7644"/>
    <cellStyle name="Normal 15 5 3 3 3 2" xfId="7645"/>
    <cellStyle name="Normal 15 5 3 3 3 2 2" xfId="7646"/>
    <cellStyle name="Normal 15 5 3 3 3 3" xfId="7647"/>
    <cellStyle name="Normal 15 5 3 4" xfId="7648"/>
    <cellStyle name="Normal 15 5 3 5" xfId="7649"/>
    <cellStyle name="Normal 15 5 3 5 2" xfId="7650"/>
    <cellStyle name="Normal 15 5 3 5 2 2" xfId="7651"/>
    <cellStyle name="Normal 15 5 3 5 3" xfId="7652"/>
    <cellStyle name="Normal 15 5 4" xfId="7653"/>
    <cellStyle name="Normal 15 5 5" xfId="7654"/>
    <cellStyle name="Normal 15 5 6" xfId="7655"/>
    <cellStyle name="Normal 15 5 6 2" xfId="7656"/>
    <cellStyle name="Normal 15 5 6 2 2" xfId="7657"/>
    <cellStyle name="Normal 15 5 6 3" xfId="7658"/>
    <cellStyle name="Normal 15 5 7" xfId="7659"/>
    <cellStyle name="Normal 15 50" xfId="7660"/>
    <cellStyle name="Normal 15 51" xfId="7661"/>
    <cellStyle name="Normal 15 52" xfId="7662"/>
    <cellStyle name="Normal 15 53" xfId="7663"/>
    <cellStyle name="Normal 15 54" xfId="7664"/>
    <cellStyle name="Normal 15 55" xfId="7665"/>
    <cellStyle name="Normal 15 56" xfId="7666"/>
    <cellStyle name="Normal 15 57" xfId="7667"/>
    <cellStyle name="Normal 15 58" xfId="7668"/>
    <cellStyle name="Normal 15 59" xfId="7669"/>
    <cellStyle name="Normal 15 6" xfId="7670"/>
    <cellStyle name="Normal 15 6 2" xfId="7671"/>
    <cellStyle name="Normal 15 6 2 2" xfId="7672"/>
    <cellStyle name="Normal 15 6 2 2 2" xfId="7673"/>
    <cellStyle name="Normal 15 6 2 2 3" xfId="7674"/>
    <cellStyle name="Normal 15 6 2 2 3 2" xfId="7675"/>
    <cellStyle name="Normal 15 6 2 2 3 2 2" xfId="7676"/>
    <cellStyle name="Normal 15 6 2 2 3 3" xfId="7677"/>
    <cellStyle name="Normal 15 6 2 3" xfId="7678"/>
    <cellStyle name="Normal 15 6 2 3 2" xfId="7679"/>
    <cellStyle name="Normal 15 6 2 3 3" xfId="7680"/>
    <cellStyle name="Normal 15 6 2 3 3 2" xfId="7681"/>
    <cellStyle name="Normal 15 6 2 3 3 2 2" xfId="7682"/>
    <cellStyle name="Normal 15 6 2 3 3 3" xfId="7683"/>
    <cellStyle name="Normal 15 6 2 4" xfId="7684"/>
    <cellStyle name="Normal 15 6 2 5" xfId="7685"/>
    <cellStyle name="Normal 15 6 2 5 2" xfId="7686"/>
    <cellStyle name="Normal 15 6 2 5 2 2" xfId="7687"/>
    <cellStyle name="Normal 15 6 2 5 3" xfId="7688"/>
    <cellStyle name="Normal 15 6 3" xfId="7689"/>
    <cellStyle name="Normal 15 6 3 2" xfId="7690"/>
    <cellStyle name="Normal 15 6 3 2 2" xfId="7691"/>
    <cellStyle name="Normal 15 6 3 2 3" xfId="7692"/>
    <cellStyle name="Normal 15 6 3 2 3 2" xfId="7693"/>
    <cellStyle name="Normal 15 6 3 2 3 2 2" xfId="7694"/>
    <cellStyle name="Normal 15 6 3 2 3 3" xfId="7695"/>
    <cellStyle name="Normal 15 6 3 3" xfId="7696"/>
    <cellStyle name="Normal 15 6 3 3 2" xfId="7697"/>
    <cellStyle name="Normal 15 6 3 3 3" xfId="7698"/>
    <cellStyle name="Normal 15 6 3 3 3 2" xfId="7699"/>
    <cellStyle name="Normal 15 6 3 3 3 2 2" xfId="7700"/>
    <cellStyle name="Normal 15 6 3 3 3 3" xfId="7701"/>
    <cellStyle name="Normal 15 6 3 4" xfId="7702"/>
    <cellStyle name="Normal 15 6 3 5" xfId="7703"/>
    <cellStyle name="Normal 15 6 3 5 2" xfId="7704"/>
    <cellStyle name="Normal 15 6 3 5 2 2" xfId="7705"/>
    <cellStyle name="Normal 15 6 3 5 3" xfId="7706"/>
    <cellStyle name="Normal 15 6 4" xfId="7707"/>
    <cellStyle name="Normal 15 6 5" xfId="7708"/>
    <cellStyle name="Normal 15 6 6" xfId="7709"/>
    <cellStyle name="Normal 15 6 6 2" xfId="7710"/>
    <cellStyle name="Normal 15 6 6 2 2" xfId="7711"/>
    <cellStyle name="Normal 15 6 6 3" xfId="7712"/>
    <cellStyle name="Normal 15 6 7" xfId="7713"/>
    <cellStyle name="Normal 15 60" xfId="7714"/>
    <cellStyle name="Normal 15 61" xfId="7715"/>
    <cellStyle name="Normal 15 62" xfId="7716"/>
    <cellStyle name="Normal 15 63" xfId="7717"/>
    <cellStyle name="Normal 15 64" xfId="7718"/>
    <cellStyle name="Normal 15 65" xfId="7719"/>
    <cellStyle name="Normal 15 66" xfId="7720"/>
    <cellStyle name="Normal 15 67" xfId="7721"/>
    <cellStyle name="Normal 15 68" xfId="7722"/>
    <cellStyle name="Normal 15 69" xfId="7723"/>
    <cellStyle name="Normal 15 7" xfId="7724"/>
    <cellStyle name="Normal 15 7 2" xfId="7725"/>
    <cellStyle name="Normal 15 7 2 2" xfId="7726"/>
    <cellStyle name="Normal 15 7 2 2 2" xfId="7727"/>
    <cellStyle name="Normal 15 7 2 2 3" xfId="7728"/>
    <cellStyle name="Normal 15 7 2 2 3 2" xfId="7729"/>
    <cellStyle name="Normal 15 7 2 2 3 2 2" xfId="7730"/>
    <cellStyle name="Normal 15 7 2 2 3 3" xfId="7731"/>
    <cellStyle name="Normal 15 7 2 3" xfId="7732"/>
    <cellStyle name="Normal 15 7 2 3 2" xfId="7733"/>
    <cellStyle name="Normal 15 7 2 3 3" xfId="7734"/>
    <cellStyle name="Normal 15 7 2 3 3 2" xfId="7735"/>
    <cellStyle name="Normal 15 7 2 3 3 2 2" xfId="7736"/>
    <cellStyle name="Normal 15 7 2 3 3 3" xfId="7737"/>
    <cellStyle name="Normal 15 7 2 4" xfId="7738"/>
    <cellStyle name="Normal 15 7 2 5" xfId="7739"/>
    <cellStyle name="Normal 15 7 2 5 2" xfId="7740"/>
    <cellStyle name="Normal 15 7 2 5 2 2" xfId="7741"/>
    <cellStyle name="Normal 15 7 2 5 3" xfId="7742"/>
    <cellStyle name="Normal 15 7 3" xfId="7743"/>
    <cellStyle name="Normal 15 7 3 2" xfId="7744"/>
    <cellStyle name="Normal 15 7 3 2 2" xfId="7745"/>
    <cellStyle name="Normal 15 7 3 2 3" xfId="7746"/>
    <cellStyle name="Normal 15 7 3 2 3 2" xfId="7747"/>
    <cellStyle name="Normal 15 7 3 2 3 2 2" xfId="7748"/>
    <cellStyle name="Normal 15 7 3 2 3 3" xfId="7749"/>
    <cellStyle name="Normal 15 7 3 3" xfId="7750"/>
    <cellStyle name="Normal 15 7 3 3 2" xfId="7751"/>
    <cellStyle name="Normal 15 7 3 3 3" xfId="7752"/>
    <cellStyle name="Normal 15 7 3 3 3 2" xfId="7753"/>
    <cellStyle name="Normal 15 7 3 3 3 2 2" xfId="7754"/>
    <cellStyle name="Normal 15 7 3 3 3 3" xfId="7755"/>
    <cellStyle name="Normal 15 7 3 4" xfId="7756"/>
    <cellStyle name="Normal 15 7 3 5" xfId="7757"/>
    <cellStyle name="Normal 15 7 3 5 2" xfId="7758"/>
    <cellStyle name="Normal 15 7 3 5 2 2" xfId="7759"/>
    <cellStyle name="Normal 15 7 3 5 3" xfId="7760"/>
    <cellStyle name="Normal 15 7 4" xfId="7761"/>
    <cellStyle name="Normal 15 7 5" xfId="7762"/>
    <cellStyle name="Normal 15 7 6" xfId="7763"/>
    <cellStyle name="Normal 15 7 6 2" xfId="7764"/>
    <cellStyle name="Normal 15 7 6 2 2" xfId="7765"/>
    <cellStyle name="Normal 15 7 6 3" xfId="7766"/>
    <cellStyle name="Normal 15 7 7" xfId="7767"/>
    <cellStyle name="Normal 15 70" xfId="7768"/>
    <cellStyle name="Normal 15 8" xfId="7769"/>
    <cellStyle name="Normal 15 8 2" xfId="7770"/>
    <cellStyle name="Normal 15 8 2 2" xfId="7771"/>
    <cellStyle name="Normal 15 8 2 2 2" xfId="7772"/>
    <cellStyle name="Normal 15 8 2 2 3" xfId="7773"/>
    <cellStyle name="Normal 15 8 2 2 3 2" xfId="7774"/>
    <cellStyle name="Normal 15 8 2 2 3 2 2" xfId="7775"/>
    <cellStyle name="Normal 15 8 2 2 3 3" xfId="7776"/>
    <cellStyle name="Normal 15 8 2 3" xfId="7777"/>
    <cellStyle name="Normal 15 8 2 3 2" xfId="7778"/>
    <cellStyle name="Normal 15 8 2 3 3" xfId="7779"/>
    <cellStyle name="Normal 15 8 2 3 3 2" xfId="7780"/>
    <cellStyle name="Normal 15 8 2 3 3 2 2" xfId="7781"/>
    <cellStyle name="Normal 15 8 2 3 3 3" xfId="7782"/>
    <cellStyle name="Normal 15 8 2 4" xfId="7783"/>
    <cellStyle name="Normal 15 8 2 5" xfId="7784"/>
    <cellStyle name="Normal 15 8 2 5 2" xfId="7785"/>
    <cellStyle name="Normal 15 8 2 5 2 2" xfId="7786"/>
    <cellStyle name="Normal 15 8 2 5 3" xfId="7787"/>
    <cellStyle name="Normal 15 8 3" xfId="7788"/>
    <cellStyle name="Normal 15 8 3 2" xfId="7789"/>
    <cellStyle name="Normal 15 8 3 2 2" xfId="7790"/>
    <cellStyle name="Normal 15 8 3 2 3" xfId="7791"/>
    <cellStyle name="Normal 15 8 3 2 3 2" xfId="7792"/>
    <cellStyle name="Normal 15 8 3 2 3 2 2" xfId="7793"/>
    <cellStyle name="Normal 15 8 3 2 3 3" xfId="7794"/>
    <cellStyle name="Normal 15 8 3 3" xfId="7795"/>
    <cellStyle name="Normal 15 8 3 3 2" xfId="7796"/>
    <cellStyle name="Normal 15 8 3 3 3" xfId="7797"/>
    <cellStyle name="Normal 15 8 3 3 3 2" xfId="7798"/>
    <cellStyle name="Normal 15 8 3 3 3 2 2" xfId="7799"/>
    <cellStyle name="Normal 15 8 3 3 3 3" xfId="7800"/>
    <cellStyle name="Normal 15 8 3 4" xfId="7801"/>
    <cellStyle name="Normal 15 8 3 5" xfId="7802"/>
    <cellStyle name="Normal 15 8 3 5 2" xfId="7803"/>
    <cellStyle name="Normal 15 8 3 5 2 2" xfId="7804"/>
    <cellStyle name="Normal 15 8 3 5 3" xfId="7805"/>
    <cellStyle name="Normal 15 8 4" xfId="7806"/>
    <cellStyle name="Normal 15 8 5" xfId="7807"/>
    <cellStyle name="Normal 15 8 6" xfId="7808"/>
    <cellStyle name="Normal 15 8 6 2" xfId="7809"/>
    <cellStyle name="Normal 15 8 6 2 2" xfId="7810"/>
    <cellStyle name="Normal 15 8 6 3" xfId="7811"/>
    <cellStyle name="Normal 15 8 7" xfId="7812"/>
    <cellStyle name="Normal 15 9" xfId="7813"/>
    <cellStyle name="Normal 15 9 2" xfId="7814"/>
    <cellStyle name="Normal 15 9 2 2" xfId="7815"/>
    <cellStyle name="Normal 15 9 2 2 2" xfId="7816"/>
    <cellStyle name="Normal 15 9 2 2 3" xfId="7817"/>
    <cellStyle name="Normal 15 9 2 2 3 2" xfId="7818"/>
    <cellStyle name="Normal 15 9 2 2 3 2 2" xfId="7819"/>
    <cellStyle name="Normal 15 9 2 2 3 3" xfId="7820"/>
    <cellStyle name="Normal 15 9 2 3" xfId="7821"/>
    <cellStyle name="Normal 15 9 2 3 2" xfId="7822"/>
    <cellStyle name="Normal 15 9 2 3 3" xfId="7823"/>
    <cellStyle name="Normal 15 9 2 3 3 2" xfId="7824"/>
    <cellStyle name="Normal 15 9 2 3 3 2 2" xfId="7825"/>
    <cellStyle name="Normal 15 9 2 3 3 3" xfId="7826"/>
    <cellStyle name="Normal 15 9 2 4" xfId="7827"/>
    <cellStyle name="Normal 15 9 2 5" xfId="7828"/>
    <cellStyle name="Normal 15 9 2 5 2" xfId="7829"/>
    <cellStyle name="Normal 15 9 2 5 2 2" xfId="7830"/>
    <cellStyle name="Normal 15 9 2 5 3" xfId="7831"/>
    <cellStyle name="Normal 15 9 3" xfId="7832"/>
    <cellStyle name="Normal 15 9 3 2" xfId="7833"/>
    <cellStyle name="Normal 15 9 3 2 2" xfId="7834"/>
    <cellStyle name="Normal 15 9 3 2 3" xfId="7835"/>
    <cellStyle name="Normal 15 9 3 2 3 2" xfId="7836"/>
    <cellStyle name="Normal 15 9 3 2 3 2 2" xfId="7837"/>
    <cellStyle name="Normal 15 9 3 2 3 3" xfId="7838"/>
    <cellStyle name="Normal 15 9 3 3" xfId="7839"/>
    <cellStyle name="Normal 15 9 3 3 2" xfId="7840"/>
    <cellStyle name="Normal 15 9 3 3 3" xfId="7841"/>
    <cellStyle name="Normal 15 9 3 3 3 2" xfId="7842"/>
    <cellStyle name="Normal 15 9 3 3 3 2 2" xfId="7843"/>
    <cellStyle name="Normal 15 9 3 3 3 3" xfId="7844"/>
    <cellStyle name="Normal 15 9 3 4" xfId="7845"/>
    <cellStyle name="Normal 15 9 3 5" xfId="7846"/>
    <cellStyle name="Normal 15 9 3 5 2" xfId="7847"/>
    <cellStyle name="Normal 15 9 3 5 2 2" xfId="7848"/>
    <cellStyle name="Normal 15 9 3 5 3" xfId="7849"/>
    <cellStyle name="Normal 15 9 4" xfId="7850"/>
    <cellStyle name="Normal 15 9 5" xfId="7851"/>
    <cellStyle name="Normal 15 9 6" xfId="7852"/>
    <cellStyle name="Normal 15 9 6 2" xfId="7853"/>
    <cellStyle name="Normal 15 9 6 2 2" xfId="7854"/>
    <cellStyle name="Normal 15 9 6 3" xfId="7855"/>
    <cellStyle name="Normal 15 9 7" xfId="7856"/>
    <cellStyle name="Normal 150" xfId="7857"/>
    <cellStyle name="Normal 150 10" xfId="7858"/>
    <cellStyle name="Normal 150 10 2" xfId="7859"/>
    <cellStyle name="Normal 150 10 2 2" xfId="7860"/>
    <cellStyle name="Normal 150 10 2 2 2" xfId="7861"/>
    <cellStyle name="Normal 150 10 2 2 3" xfId="7862"/>
    <cellStyle name="Normal 150 10 2 2 3 2" xfId="7863"/>
    <cellStyle name="Normal 150 10 2 2 3 2 2" xfId="7864"/>
    <cellStyle name="Normal 150 10 2 2 3 3" xfId="7865"/>
    <cellStyle name="Normal 150 10 2 3" xfId="7866"/>
    <cellStyle name="Normal 150 10 2 3 2" xfId="7867"/>
    <cellStyle name="Normal 150 10 2 3 3" xfId="7868"/>
    <cellStyle name="Normal 150 10 2 3 3 2" xfId="7869"/>
    <cellStyle name="Normal 150 10 2 3 3 2 2" xfId="7870"/>
    <cellStyle name="Normal 150 10 2 3 3 3" xfId="7871"/>
    <cellStyle name="Normal 150 10 2 4" xfId="7872"/>
    <cellStyle name="Normal 150 10 2 5" xfId="7873"/>
    <cellStyle name="Normal 150 10 2 5 2" xfId="7874"/>
    <cellStyle name="Normal 150 10 2 5 2 2" xfId="7875"/>
    <cellStyle name="Normal 150 10 2 5 3" xfId="7876"/>
    <cellStyle name="Normal 150 10 3" xfId="7877"/>
    <cellStyle name="Normal 150 10 3 2" xfId="7878"/>
    <cellStyle name="Normal 150 10 3 2 2" xfId="7879"/>
    <cellStyle name="Normal 150 10 3 2 3" xfId="7880"/>
    <cellStyle name="Normal 150 10 3 2 3 2" xfId="7881"/>
    <cellStyle name="Normal 150 10 3 2 3 2 2" xfId="7882"/>
    <cellStyle name="Normal 150 10 3 2 3 3" xfId="7883"/>
    <cellStyle name="Normal 150 10 3 3" xfId="7884"/>
    <cellStyle name="Normal 150 10 3 3 2" xfId="7885"/>
    <cellStyle name="Normal 150 10 3 3 3" xfId="7886"/>
    <cellStyle name="Normal 150 10 3 3 3 2" xfId="7887"/>
    <cellStyle name="Normal 150 10 3 3 3 2 2" xfId="7888"/>
    <cellStyle name="Normal 150 10 3 3 3 3" xfId="7889"/>
    <cellStyle name="Normal 150 10 3 4" xfId="7890"/>
    <cellStyle name="Normal 150 10 3 5" xfId="7891"/>
    <cellStyle name="Normal 150 10 3 5 2" xfId="7892"/>
    <cellStyle name="Normal 150 10 3 5 2 2" xfId="7893"/>
    <cellStyle name="Normal 150 10 3 5 3" xfId="7894"/>
    <cellStyle name="Normal 150 10 4" xfId="7895"/>
    <cellStyle name="Normal 150 10 5" xfId="7896"/>
    <cellStyle name="Normal 150 10 6" xfId="7897"/>
    <cellStyle name="Normal 150 10 6 2" xfId="7898"/>
    <cellStyle name="Normal 150 10 6 2 2" xfId="7899"/>
    <cellStyle name="Normal 150 10 6 3" xfId="7900"/>
    <cellStyle name="Normal 150 11" xfId="7901"/>
    <cellStyle name="Normal 150 11 2" xfId="7902"/>
    <cellStyle name="Normal 150 11 2 2" xfId="7903"/>
    <cellStyle name="Normal 150 11 2 3" xfId="7904"/>
    <cellStyle name="Normal 150 11 2 3 2" xfId="7905"/>
    <cellStyle name="Normal 150 11 2 3 2 2" xfId="7906"/>
    <cellStyle name="Normal 150 11 2 3 3" xfId="7907"/>
    <cellStyle name="Normal 150 11 3" xfId="7908"/>
    <cellStyle name="Normal 150 11 3 2" xfId="7909"/>
    <cellStyle name="Normal 150 11 3 3" xfId="7910"/>
    <cellStyle name="Normal 150 11 3 3 2" xfId="7911"/>
    <cellStyle name="Normal 150 11 3 3 2 2" xfId="7912"/>
    <cellStyle name="Normal 150 11 3 3 3" xfId="7913"/>
    <cellStyle name="Normal 150 11 4" xfId="7914"/>
    <cellStyle name="Normal 150 11 5" xfId="7915"/>
    <cellStyle name="Normal 150 11 5 2" xfId="7916"/>
    <cellStyle name="Normal 150 11 5 2 2" xfId="7917"/>
    <cellStyle name="Normal 150 11 5 3" xfId="7918"/>
    <cellStyle name="Normal 150 12" xfId="7919"/>
    <cellStyle name="Normal 150 12 2" xfId="7920"/>
    <cellStyle name="Normal 150 12 2 2" xfId="7921"/>
    <cellStyle name="Normal 150 12 2 3" xfId="7922"/>
    <cellStyle name="Normal 150 12 2 3 2" xfId="7923"/>
    <cellStyle name="Normal 150 12 2 3 2 2" xfId="7924"/>
    <cellStyle name="Normal 150 12 2 3 3" xfId="7925"/>
    <cellStyle name="Normal 150 12 3" xfId="7926"/>
    <cellStyle name="Normal 150 12 3 2" xfId="7927"/>
    <cellStyle name="Normal 150 12 3 3" xfId="7928"/>
    <cellStyle name="Normal 150 12 3 3 2" xfId="7929"/>
    <cellStyle name="Normal 150 12 3 3 2 2" xfId="7930"/>
    <cellStyle name="Normal 150 12 3 3 3" xfId="7931"/>
    <cellStyle name="Normal 150 12 4" xfId="7932"/>
    <cellStyle name="Normal 150 12 5" xfId="7933"/>
    <cellStyle name="Normal 150 12 5 2" xfId="7934"/>
    <cellStyle name="Normal 150 12 5 2 2" xfId="7935"/>
    <cellStyle name="Normal 150 12 5 3" xfId="7936"/>
    <cellStyle name="Normal 150 13" xfId="7937"/>
    <cellStyle name="Normal 150 13 2" xfId="7938"/>
    <cellStyle name="Normal 150 13 2 2" xfId="7939"/>
    <cellStyle name="Normal 150 13 2 3" xfId="7940"/>
    <cellStyle name="Normal 150 13 2 3 2" xfId="7941"/>
    <cellStyle name="Normal 150 13 2 3 2 2" xfId="7942"/>
    <cellStyle name="Normal 150 13 2 3 3" xfId="7943"/>
    <cellStyle name="Normal 150 13 3" xfId="7944"/>
    <cellStyle name="Normal 150 13 3 2" xfId="7945"/>
    <cellStyle name="Normal 150 13 3 3" xfId="7946"/>
    <cellStyle name="Normal 150 13 3 3 2" xfId="7947"/>
    <cellStyle name="Normal 150 13 3 3 2 2" xfId="7948"/>
    <cellStyle name="Normal 150 13 3 3 3" xfId="7949"/>
    <cellStyle name="Normal 150 13 4" xfId="7950"/>
    <cellStyle name="Normal 150 13 5" xfId="7951"/>
    <cellStyle name="Normal 150 13 5 2" xfId="7952"/>
    <cellStyle name="Normal 150 13 5 2 2" xfId="7953"/>
    <cellStyle name="Normal 150 13 5 3" xfId="7954"/>
    <cellStyle name="Normal 150 14" xfId="7955"/>
    <cellStyle name="Normal 150 15" xfId="7956"/>
    <cellStyle name="Normal 150 16" xfId="7957"/>
    <cellStyle name="Normal 150 16 2" xfId="7958"/>
    <cellStyle name="Normal 150 16 2 2" xfId="7959"/>
    <cellStyle name="Normal 150 16 3" xfId="7960"/>
    <cellStyle name="Normal 150 2" xfId="7961"/>
    <cellStyle name="Normal 150 2 2" xfId="7962"/>
    <cellStyle name="Normal 150 2 2 2" xfId="7963"/>
    <cellStyle name="Normal 150 2 2 2 2" xfId="7964"/>
    <cellStyle name="Normal 150 2 2 2 3" xfId="7965"/>
    <cellStyle name="Normal 150 2 2 2 3 2" xfId="7966"/>
    <cellStyle name="Normal 150 2 2 2 3 2 2" xfId="7967"/>
    <cellStyle name="Normal 150 2 2 2 3 3" xfId="7968"/>
    <cellStyle name="Normal 150 2 2 3" xfId="7969"/>
    <cellStyle name="Normal 150 2 2 3 2" xfId="7970"/>
    <cellStyle name="Normal 150 2 2 3 3" xfId="7971"/>
    <cellStyle name="Normal 150 2 2 3 3 2" xfId="7972"/>
    <cellStyle name="Normal 150 2 2 3 3 2 2" xfId="7973"/>
    <cellStyle name="Normal 150 2 2 3 3 3" xfId="7974"/>
    <cellStyle name="Normal 150 2 2 4" xfId="7975"/>
    <cellStyle name="Normal 150 2 2 5" xfId="7976"/>
    <cellStyle name="Normal 150 2 2 5 2" xfId="7977"/>
    <cellStyle name="Normal 150 2 2 5 2 2" xfId="7978"/>
    <cellStyle name="Normal 150 2 2 5 3" xfId="7979"/>
    <cellStyle name="Normal 150 2 3" xfId="7980"/>
    <cellStyle name="Normal 150 2 3 2" xfId="7981"/>
    <cellStyle name="Normal 150 2 3 2 2" xfId="7982"/>
    <cellStyle name="Normal 150 2 3 2 3" xfId="7983"/>
    <cellStyle name="Normal 150 2 3 2 3 2" xfId="7984"/>
    <cellStyle name="Normal 150 2 3 2 3 2 2" xfId="7985"/>
    <cellStyle name="Normal 150 2 3 2 3 3" xfId="7986"/>
    <cellStyle name="Normal 150 2 3 3" xfId="7987"/>
    <cellStyle name="Normal 150 2 3 3 2" xfId="7988"/>
    <cellStyle name="Normal 150 2 3 3 3" xfId="7989"/>
    <cellStyle name="Normal 150 2 3 3 3 2" xfId="7990"/>
    <cellStyle name="Normal 150 2 3 3 3 2 2" xfId="7991"/>
    <cellStyle name="Normal 150 2 3 3 3 3" xfId="7992"/>
    <cellStyle name="Normal 150 2 3 4" xfId="7993"/>
    <cellStyle name="Normal 150 2 3 5" xfId="7994"/>
    <cellStyle name="Normal 150 2 3 5 2" xfId="7995"/>
    <cellStyle name="Normal 150 2 3 5 2 2" xfId="7996"/>
    <cellStyle name="Normal 150 2 3 5 3" xfId="7997"/>
    <cellStyle name="Normal 150 2 4" xfId="7998"/>
    <cellStyle name="Normal 150 2 5" xfId="7999"/>
    <cellStyle name="Normal 150 2 6" xfId="8000"/>
    <cellStyle name="Normal 150 2 6 2" xfId="8001"/>
    <cellStyle name="Normal 150 2 6 2 2" xfId="8002"/>
    <cellStyle name="Normal 150 2 6 3" xfId="8003"/>
    <cellStyle name="Normal 150 3" xfId="8004"/>
    <cellStyle name="Normal 150 3 2" xfId="8005"/>
    <cellStyle name="Normal 150 3 2 2" xfId="8006"/>
    <cellStyle name="Normal 150 3 2 2 2" xfId="8007"/>
    <cellStyle name="Normal 150 3 2 2 3" xfId="8008"/>
    <cellStyle name="Normal 150 3 2 2 3 2" xfId="8009"/>
    <cellStyle name="Normal 150 3 2 2 3 2 2" xfId="8010"/>
    <cellStyle name="Normal 150 3 2 2 3 3" xfId="8011"/>
    <cellStyle name="Normal 150 3 2 3" xfId="8012"/>
    <cellStyle name="Normal 150 3 2 3 2" xfId="8013"/>
    <cellStyle name="Normal 150 3 2 3 3" xfId="8014"/>
    <cellStyle name="Normal 150 3 2 3 3 2" xfId="8015"/>
    <cellStyle name="Normal 150 3 2 3 3 2 2" xfId="8016"/>
    <cellStyle name="Normal 150 3 2 3 3 3" xfId="8017"/>
    <cellStyle name="Normal 150 3 2 4" xfId="8018"/>
    <cellStyle name="Normal 150 3 2 5" xfId="8019"/>
    <cellStyle name="Normal 150 3 2 5 2" xfId="8020"/>
    <cellStyle name="Normal 150 3 2 5 2 2" xfId="8021"/>
    <cellStyle name="Normal 150 3 2 5 3" xfId="8022"/>
    <cellStyle name="Normal 150 3 3" xfId="8023"/>
    <cellStyle name="Normal 150 3 3 2" xfId="8024"/>
    <cellStyle name="Normal 150 3 3 2 2" xfId="8025"/>
    <cellStyle name="Normal 150 3 3 2 3" xfId="8026"/>
    <cellStyle name="Normal 150 3 3 2 3 2" xfId="8027"/>
    <cellStyle name="Normal 150 3 3 2 3 2 2" xfId="8028"/>
    <cellStyle name="Normal 150 3 3 2 3 3" xfId="8029"/>
    <cellStyle name="Normal 150 3 3 3" xfId="8030"/>
    <cellStyle name="Normal 150 3 3 3 2" xfId="8031"/>
    <cellStyle name="Normal 150 3 3 3 3" xfId="8032"/>
    <cellStyle name="Normal 150 3 3 3 3 2" xfId="8033"/>
    <cellStyle name="Normal 150 3 3 3 3 2 2" xfId="8034"/>
    <cellStyle name="Normal 150 3 3 3 3 3" xfId="8035"/>
    <cellStyle name="Normal 150 3 3 4" xfId="8036"/>
    <cellStyle name="Normal 150 3 3 5" xfId="8037"/>
    <cellStyle name="Normal 150 3 3 5 2" xfId="8038"/>
    <cellStyle name="Normal 150 3 3 5 2 2" xfId="8039"/>
    <cellStyle name="Normal 150 3 3 5 3" xfId="8040"/>
    <cellStyle name="Normal 150 3 4" xfId="8041"/>
    <cellStyle name="Normal 150 3 5" xfId="8042"/>
    <cellStyle name="Normal 150 3 6" xfId="8043"/>
    <cellStyle name="Normal 150 3 6 2" xfId="8044"/>
    <cellStyle name="Normal 150 3 6 2 2" xfId="8045"/>
    <cellStyle name="Normal 150 3 6 3" xfId="8046"/>
    <cellStyle name="Normal 150 4" xfId="8047"/>
    <cellStyle name="Normal 150 4 2" xfId="8048"/>
    <cellStyle name="Normal 150 4 2 2" xfId="8049"/>
    <cellStyle name="Normal 150 4 2 2 2" xfId="8050"/>
    <cellStyle name="Normal 150 4 2 2 3" xfId="8051"/>
    <cellStyle name="Normal 150 4 2 2 3 2" xfId="8052"/>
    <cellStyle name="Normal 150 4 2 2 3 2 2" xfId="8053"/>
    <cellStyle name="Normal 150 4 2 2 3 3" xfId="8054"/>
    <cellStyle name="Normal 150 4 2 3" xfId="8055"/>
    <cellStyle name="Normal 150 4 2 3 2" xfId="8056"/>
    <cellStyle name="Normal 150 4 2 3 3" xfId="8057"/>
    <cellStyle name="Normal 150 4 2 3 3 2" xfId="8058"/>
    <cellStyle name="Normal 150 4 2 3 3 2 2" xfId="8059"/>
    <cellStyle name="Normal 150 4 2 3 3 3" xfId="8060"/>
    <cellStyle name="Normal 150 4 2 4" xfId="8061"/>
    <cellStyle name="Normal 150 4 2 5" xfId="8062"/>
    <cellStyle name="Normal 150 4 2 5 2" xfId="8063"/>
    <cellStyle name="Normal 150 4 2 5 2 2" xfId="8064"/>
    <cellStyle name="Normal 150 4 2 5 3" xfId="8065"/>
    <cellStyle name="Normal 150 4 3" xfId="8066"/>
    <cellStyle name="Normal 150 4 3 2" xfId="8067"/>
    <cellStyle name="Normal 150 4 3 2 2" xfId="8068"/>
    <cellStyle name="Normal 150 4 3 2 3" xfId="8069"/>
    <cellStyle name="Normal 150 4 3 2 3 2" xfId="8070"/>
    <cellStyle name="Normal 150 4 3 2 3 2 2" xfId="8071"/>
    <cellStyle name="Normal 150 4 3 2 3 3" xfId="8072"/>
    <cellStyle name="Normal 150 4 3 3" xfId="8073"/>
    <cellStyle name="Normal 150 4 3 3 2" xfId="8074"/>
    <cellStyle name="Normal 150 4 3 3 3" xfId="8075"/>
    <cellStyle name="Normal 150 4 3 3 3 2" xfId="8076"/>
    <cellStyle name="Normal 150 4 3 3 3 2 2" xfId="8077"/>
    <cellStyle name="Normal 150 4 3 3 3 3" xfId="8078"/>
    <cellStyle name="Normal 150 4 3 4" xfId="8079"/>
    <cellStyle name="Normal 150 4 3 5" xfId="8080"/>
    <cellStyle name="Normal 150 4 3 5 2" xfId="8081"/>
    <cellStyle name="Normal 150 4 3 5 2 2" xfId="8082"/>
    <cellStyle name="Normal 150 4 3 5 3" xfId="8083"/>
    <cellStyle name="Normal 150 4 4" xfId="8084"/>
    <cellStyle name="Normal 150 4 5" xfId="8085"/>
    <cellStyle name="Normal 150 4 6" xfId="8086"/>
    <cellStyle name="Normal 150 4 6 2" xfId="8087"/>
    <cellStyle name="Normal 150 4 6 2 2" xfId="8088"/>
    <cellStyle name="Normal 150 4 6 3" xfId="8089"/>
    <cellStyle name="Normal 150 5" xfId="8090"/>
    <cellStyle name="Normal 150 5 2" xfId="8091"/>
    <cellStyle name="Normal 150 5 2 2" xfId="8092"/>
    <cellStyle name="Normal 150 5 2 2 2" xfId="8093"/>
    <cellStyle name="Normal 150 5 2 2 3" xfId="8094"/>
    <cellStyle name="Normal 150 5 2 2 3 2" xfId="8095"/>
    <cellStyle name="Normal 150 5 2 2 3 2 2" xfId="8096"/>
    <cellStyle name="Normal 150 5 2 2 3 3" xfId="8097"/>
    <cellStyle name="Normal 150 5 2 3" xfId="8098"/>
    <cellStyle name="Normal 150 5 2 3 2" xfId="8099"/>
    <cellStyle name="Normal 150 5 2 3 3" xfId="8100"/>
    <cellStyle name="Normal 150 5 2 3 3 2" xfId="8101"/>
    <cellStyle name="Normal 150 5 2 3 3 2 2" xfId="8102"/>
    <cellStyle name="Normal 150 5 2 3 3 3" xfId="8103"/>
    <cellStyle name="Normal 150 5 2 4" xfId="8104"/>
    <cellStyle name="Normal 150 5 2 5" xfId="8105"/>
    <cellStyle name="Normal 150 5 2 5 2" xfId="8106"/>
    <cellStyle name="Normal 150 5 2 5 2 2" xfId="8107"/>
    <cellStyle name="Normal 150 5 2 5 3" xfId="8108"/>
    <cellStyle name="Normal 150 5 3" xfId="8109"/>
    <cellStyle name="Normal 150 5 3 2" xfId="8110"/>
    <cellStyle name="Normal 150 5 3 2 2" xfId="8111"/>
    <cellStyle name="Normal 150 5 3 2 3" xfId="8112"/>
    <cellStyle name="Normal 150 5 3 2 3 2" xfId="8113"/>
    <cellStyle name="Normal 150 5 3 2 3 2 2" xfId="8114"/>
    <cellStyle name="Normal 150 5 3 2 3 3" xfId="8115"/>
    <cellStyle name="Normal 150 5 3 3" xfId="8116"/>
    <cellStyle name="Normal 150 5 3 3 2" xfId="8117"/>
    <cellStyle name="Normal 150 5 3 3 3" xfId="8118"/>
    <cellStyle name="Normal 150 5 3 3 3 2" xfId="8119"/>
    <cellStyle name="Normal 150 5 3 3 3 2 2" xfId="8120"/>
    <cellStyle name="Normal 150 5 3 3 3 3" xfId="8121"/>
    <cellStyle name="Normal 150 5 3 4" xfId="8122"/>
    <cellStyle name="Normal 150 5 3 5" xfId="8123"/>
    <cellStyle name="Normal 150 5 3 5 2" xfId="8124"/>
    <cellStyle name="Normal 150 5 3 5 2 2" xfId="8125"/>
    <cellStyle name="Normal 150 5 3 5 3" xfId="8126"/>
    <cellStyle name="Normal 150 5 4" xfId="8127"/>
    <cellStyle name="Normal 150 5 5" xfId="8128"/>
    <cellStyle name="Normal 150 5 6" xfId="8129"/>
    <cellStyle name="Normal 150 5 6 2" xfId="8130"/>
    <cellStyle name="Normal 150 5 6 2 2" xfId="8131"/>
    <cellStyle name="Normal 150 5 6 3" xfId="8132"/>
    <cellStyle name="Normal 150 6" xfId="8133"/>
    <cellStyle name="Normal 150 6 2" xfId="8134"/>
    <cellStyle name="Normal 150 6 2 2" xfId="8135"/>
    <cellStyle name="Normal 150 6 2 2 2" xfId="8136"/>
    <cellStyle name="Normal 150 6 2 2 3" xfId="8137"/>
    <cellStyle name="Normal 150 6 2 2 3 2" xfId="8138"/>
    <cellStyle name="Normal 150 6 2 2 3 2 2" xfId="8139"/>
    <cellStyle name="Normal 150 6 2 2 3 3" xfId="8140"/>
    <cellStyle name="Normal 150 6 2 3" xfId="8141"/>
    <cellStyle name="Normal 150 6 2 3 2" xfId="8142"/>
    <cellStyle name="Normal 150 6 2 3 3" xfId="8143"/>
    <cellStyle name="Normal 150 6 2 3 3 2" xfId="8144"/>
    <cellStyle name="Normal 150 6 2 3 3 2 2" xfId="8145"/>
    <cellStyle name="Normal 150 6 2 3 3 3" xfId="8146"/>
    <cellStyle name="Normal 150 6 2 4" xfId="8147"/>
    <cellStyle name="Normal 150 6 2 5" xfId="8148"/>
    <cellStyle name="Normal 150 6 2 5 2" xfId="8149"/>
    <cellStyle name="Normal 150 6 2 5 2 2" xfId="8150"/>
    <cellStyle name="Normal 150 6 2 5 3" xfId="8151"/>
    <cellStyle name="Normal 150 6 3" xfId="8152"/>
    <cellStyle name="Normal 150 6 3 2" xfId="8153"/>
    <cellStyle name="Normal 150 6 3 2 2" xfId="8154"/>
    <cellStyle name="Normal 150 6 3 2 3" xfId="8155"/>
    <cellStyle name="Normal 150 6 3 2 3 2" xfId="8156"/>
    <cellStyle name="Normal 150 6 3 2 3 2 2" xfId="8157"/>
    <cellStyle name="Normal 150 6 3 2 3 3" xfId="8158"/>
    <cellStyle name="Normal 150 6 3 3" xfId="8159"/>
    <cellStyle name="Normal 150 6 3 3 2" xfId="8160"/>
    <cellStyle name="Normal 150 6 3 3 3" xfId="8161"/>
    <cellStyle name="Normal 150 6 3 3 3 2" xfId="8162"/>
    <cellStyle name="Normal 150 6 3 3 3 2 2" xfId="8163"/>
    <cellStyle name="Normal 150 6 3 3 3 3" xfId="8164"/>
    <cellStyle name="Normal 150 6 3 4" xfId="8165"/>
    <cellStyle name="Normal 150 6 3 5" xfId="8166"/>
    <cellStyle name="Normal 150 6 3 5 2" xfId="8167"/>
    <cellStyle name="Normal 150 6 3 5 2 2" xfId="8168"/>
    <cellStyle name="Normal 150 6 3 5 3" xfId="8169"/>
    <cellStyle name="Normal 150 6 4" xfId="8170"/>
    <cellStyle name="Normal 150 6 5" xfId="8171"/>
    <cellStyle name="Normal 150 6 6" xfId="8172"/>
    <cellStyle name="Normal 150 6 6 2" xfId="8173"/>
    <cellStyle name="Normal 150 6 6 2 2" xfId="8174"/>
    <cellStyle name="Normal 150 6 6 3" xfId="8175"/>
    <cellStyle name="Normal 150 7" xfId="8176"/>
    <cellStyle name="Normal 150 7 2" xfId="8177"/>
    <cellStyle name="Normal 150 7 2 2" xfId="8178"/>
    <cellStyle name="Normal 150 7 2 2 2" xfId="8179"/>
    <cellStyle name="Normal 150 7 2 2 3" xfId="8180"/>
    <cellStyle name="Normal 150 7 2 2 3 2" xfId="8181"/>
    <cellStyle name="Normal 150 7 2 2 3 2 2" xfId="8182"/>
    <cellStyle name="Normal 150 7 2 2 3 3" xfId="8183"/>
    <cellStyle name="Normal 150 7 2 3" xfId="8184"/>
    <cellStyle name="Normal 150 7 2 3 2" xfId="8185"/>
    <cellStyle name="Normal 150 7 2 3 3" xfId="8186"/>
    <cellStyle name="Normal 150 7 2 3 3 2" xfId="8187"/>
    <cellStyle name="Normal 150 7 2 3 3 2 2" xfId="8188"/>
    <cellStyle name="Normal 150 7 2 3 3 3" xfId="8189"/>
    <cellStyle name="Normal 150 7 2 4" xfId="8190"/>
    <cellStyle name="Normal 150 7 2 5" xfId="8191"/>
    <cellStyle name="Normal 150 7 2 5 2" xfId="8192"/>
    <cellStyle name="Normal 150 7 2 5 2 2" xfId="8193"/>
    <cellStyle name="Normal 150 7 2 5 3" xfId="8194"/>
    <cellStyle name="Normal 150 7 3" xfId="8195"/>
    <cellStyle name="Normal 150 7 3 2" xfId="8196"/>
    <cellStyle name="Normal 150 7 3 2 2" xfId="8197"/>
    <cellStyle name="Normal 150 7 3 2 3" xfId="8198"/>
    <cellStyle name="Normal 150 7 3 2 3 2" xfId="8199"/>
    <cellStyle name="Normal 150 7 3 2 3 2 2" xfId="8200"/>
    <cellStyle name="Normal 150 7 3 2 3 3" xfId="8201"/>
    <cellStyle name="Normal 150 7 3 3" xfId="8202"/>
    <cellStyle name="Normal 150 7 3 3 2" xfId="8203"/>
    <cellStyle name="Normal 150 7 3 3 3" xfId="8204"/>
    <cellStyle name="Normal 150 7 3 3 3 2" xfId="8205"/>
    <cellStyle name="Normal 150 7 3 3 3 2 2" xfId="8206"/>
    <cellStyle name="Normal 150 7 3 3 3 3" xfId="8207"/>
    <cellStyle name="Normal 150 7 3 4" xfId="8208"/>
    <cellStyle name="Normal 150 7 3 5" xfId="8209"/>
    <cellStyle name="Normal 150 7 3 5 2" xfId="8210"/>
    <cellStyle name="Normal 150 7 3 5 2 2" xfId="8211"/>
    <cellStyle name="Normal 150 7 3 5 3" xfId="8212"/>
    <cellStyle name="Normal 150 7 4" xfId="8213"/>
    <cellStyle name="Normal 150 7 5" xfId="8214"/>
    <cellStyle name="Normal 150 7 6" xfId="8215"/>
    <cellStyle name="Normal 150 7 6 2" xfId="8216"/>
    <cellStyle name="Normal 150 7 6 2 2" xfId="8217"/>
    <cellStyle name="Normal 150 7 6 3" xfId="8218"/>
    <cellStyle name="Normal 150 8" xfId="8219"/>
    <cellStyle name="Normal 150 8 2" xfId="8220"/>
    <cellStyle name="Normal 150 8 2 2" xfId="8221"/>
    <cellStyle name="Normal 150 8 2 2 2" xfId="8222"/>
    <cellStyle name="Normal 150 8 2 2 3" xfId="8223"/>
    <cellStyle name="Normal 150 8 2 2 3 2" xfId="8224"/>
    <cellStyle name="Normal 150 8 2 2 3 2 2" xfId="8225"/>
    <cellStyle name="Normal 150 8 2 2 3 3" xfId="8226"/>
    <cellStyle name="Normal 150 8 2 3" xfId="8227"/>
    <cellStyle name="Normal 150 8 2 3 2" xfId="8228"/>
    <cellStyle name="Normal 150 8 2 3 3" xfId="8229"/>
    <cellStyle name="Normal 150 8 2 3 3 2" xfId="8230"/>
    <cellStyle name="Normal 150 8 2 3 3 2 2" xfId="8231"/>
    <cellStyle name="Normal 150 8 2 3 3 3" xfId="8232"/>
    <cellStyle name="Normal 150 8 2 4" xfId="8233"/>
    <cellStyle name="Normal 150 8 2 5" xfId="8234"/>
    <cellStyle name="Normal 150 8 2 5 2" xfId="8235"/>
    <cellStyle name="Normal 150 8 2 5 2 2" xfId="8236"/>
    <cellStyle name="Normal 150 8 2 5 3" xfId="8237"/>
    <cellStyle name="Normal 150 8 3" xfId="8238"/>
    <cellStyle name="Normal 150 8 3 2" xfId="8239"/>
    <cellStyle name="Normal 150 8 3 2 2" xfId="8240"/>
    <cellStyle name="Normal 150 8 3 2 3" xfId="8241"/>
    <cellStyle name="Normal 150 8 3 2 3 2" xfId="8242"/>
    <cellStyle name="Normal 150 8 3 2 3 2 2" xfId="8243"/>
    <cellStyle name="Normal 150 8 3 2 3 3" xfId="8244"/>
    <cellStyle name="Normal 150 8 3 3" xfId="8245"/>
    <cellStyle name="Normal 150 8 3 3 2" xfId="8246"/>
    <cellStyle name="Normal 150 8 3 3 3" xfId="8247"/>
    <cellStyle name="Normal 150 8 3 3 3 2" xfId="8248"/>
    <cellStyle name="Normal 150 8 3 3 3 2 2" xfId="8249"/>
    <cellStyle name="Normal 150 8 3 3 3 3" xfId="8250"/>
    <cellStyle name="Normal 150 8 3 4" xfId="8251"/>
    <cellStyle name="Normal 150 8 3 5" xfId="8252"/>
    <cellStyle name="Normal 150 8 3 5 2" xfId="8253"/>
    <cellStyle name="Normal 150 8 3 5 2 2" xfId="8254"/>
    <cellStyle name="Normal 150 8 3 5 3" xfId="8255"/>
    <cellStyle name="Normal 150 8 4" xfId="8256"/>
    <cellStyle name="Normal 150 8 5" xfId="8257"/>
    <cellStyle name="Normal 150 8 6" xfId="8258"/>
    <cellStyle name="Normal 150 8 6 2" xfId="8259"/>
    <cellStyle name="Normal 150 8 6 2 2" xfId="8260"/>
    <cellStyle name="Normal 150 8 6 3" xfId="8261"/>
    <cellStyle name="Normal 150 9" xfId="8262"/>
    <cellStyle name="Normal 150 9 2" xfId="8263"/>
    <cellStyle name="Normal 150 9 2 2" xfId="8264"/>
    <cellStyle name="Normal 150 9 2 2 2" xfId="8265"/>
    <cellStyle name="Normal 150 9 2 2 3" xfId="8266"/>
    <cellStyle name="Normal 150 9 2 2 3 2" xfId="8267"/>
    <cellStyle name="Normal 150 9 2 2 3 2 2" xfId="8268"/>
    <cellStyle name="Normal 150 9 2 2 3 3" xfId="8269"/>
    <cellStyle name="Normal 150 9 2 3" xfId="8270"/>
    <cellStyle name="Normal 150 9 2 3 2" xfId="8271"/>
    <cellStyle name="Normal 150 9 2 3 3" xfId="8272"/>
    <cellStyle name="Normal 150 9 2 3 3 2" xfId="8273"/>
    <cellStyle name="Normal 150 9 2 3 3 2 2" xfId="8274"/>
    <cellStyle name="Normal 150 9 2 3 3 3" xfId="8275"/>
    <cellStyle name="Normal 150 9 2 4" xfId="8276"/>
    <cellStyle name="Normal 150 9 2 5" xfId="8277"/>
    <cellStyle name="Normal 150 9 2 5 2" xfId="8278"/>
    <cellStyle name="Normal 150 9 2 5 2 2" xfId="8279"/>
    <cellStyle name="Normal 150 9 2 5 3" xfId="8280"/>
    <cellStyle name="Normal 150 9 3" xfId="8281"/>
    <cellStyle name="Normal 150 9 3 2" xfId="8282"/>
    <cellStyle name="Normal 150 9 3 2 2" xfId="8283"/>
    <cellStyle name="Normal 150 9 3 2 3" xfId="8284"/>
    <cellStyle name="Normal 150 9 3 2 3 2" xfId="8285"/>
    <cellStyle name="Normal 150 9 3 2 3 2 2" xfId="8286"/>
    <cellStyle name="Normal 150 9 3 2 3 3" xfId="8287"/>
    <cellStyle name="Normal 150 9 3 3" xfId="8288"/>
    <cellStyle name="Normal 150 9 3 3 2" xfId="8289"/>
    <cellStyle name="Normal 150 9 3 3 3" xfId="8290"/>
    <cellStyle name="Normal 150 9 3 3 3 2" xfId="8291"/>
    <cellStyle name="Normal 150 9 3 3 3 2 2" xfId="8292"/>
    <cellStyle name="Normal 150 9 3 3 3 3" xfId="8293"/>
    <cellStyle name="Normal 150 9 3 4" xfId="8294"/>
    <cellStyle name="Normal 150 9 3 5" xfId="8295"/>
    <cellStyle name="Normal 150 9 3 5 2" xfId="8296"/>
    <cellStyle name="Normal 150 9 3 5 2 2" xfId="8297"/>
    <cellStyle name="Normal 150 9 3 5 3" xfId="8298"/>
    <cellStyle name="Normal 150 9 4" xfId="8299"/>
    <cellStyle name="Normal 150 9 5" xfId="8300"/>
    <cellStyle name="Normal 150 9 6" xfId="8301"/>
    <cellStyle name="Normal 150 9 6 2" xfId="8302"/>
    <cellStyle name="Normal 150 9 6 2 2" xfId="8303"/>
    <cellStyle name="Normal 150 9 6 3" xfId="8304"/>
    <cellStyle name="Normal 151" xfId="8305"/>
    <cellStyle name="Normal 151 10" xfId="8306"/>
    <cellStyle name="Normal 151 11" xfId="8307"/>
    <cellStyle name="Normal 151 12" xfId="8308"/>
    <cellStyle name="Normal 151 13" xfId="8309"/>
    <cellStyle name="Normal 151 14" xfId="8310"/>
    <cellStyle name="Normal 151 15" xfId="8311"/>
    <cellStyle name="Normal 151 16" xfId="8312"/>
    <cellStyle name="Normal 151 17" xfId="8313"/>
    <cellStyle name="Normal 151 18" xfId="8314"/>
    <cellStyle name="Normal 151 19" xfId="8315"/>
    <cellStyle name="Normal 151 2" xfId="8316"/>
    <cellStyle name="Normal 151 20" xfId="8317"/>
    <cellStyle name="Normal 151 21" xfId="8318"/>
    <cellStyle name="Normal 151 22" xfId="8319"/>
    <cellStyle name="Normal 151 23" xfId="8320"/>
    <cellStyle name="Normal 151 24" xfId="8321"/>
    <cellStyle name="Normal 151 25" xfId="8322"/>
    <cellStyle name="Normal 151 26" xfId="8323"/>
    <cellStyle name="Normal 151 27" xfId="8324"/>
    <cellStyle name="Normal 151 28" xfId="8325"/>
    <cellStyle name="Normal 151 29" xfId="8326"/>
    <cellStyle name="Normal 151 3" xfId="8327"/>
    <cellStyle name="Normal 151 30" xfId="8328"/>
    <cellStyle name="Normal 151 31" xfId="8329"/>
    <cellStyle name="Normal 151 32" xfId="8330"/>
    <cellStyle name="Normal 151 33" xfId="8331"/>
    <cellStyle name="Normal 151 34" xfId="8332"/>
    <cellStyle name="Normal 151 35" xfId="8333"/>
    <cellStyle name="Normal 151 36" xfId="8334"/>
    <cellStyle name="Normal 151 37" xfId="8335"/>
    <cellStyle name="Normal 151 38" xfId="8336"/>
    <cellStyle name="Normal 151 39" xfId="8337"/>
    <cellStyle name="Normal 151 4" xfId="8338"/>
    <cellStyle name="Normal 151 40" xfId="8339"/>
    <cellStyle name="Normal 151 41" xfId="8340"/>
    <cellStyle name="Normal 151 42" xfId="8341"/>
    <cellStyle name="Normal 151 43" xfId="8342"/>
    <cellStyle name="Normal 151 44" xfId="8343"/>
    <cellStyle name="Normal 151 45" xfId="8344"/>
    <cellStyle name="Normal 151 46" xfId="8345"/>
    <cellStyle name="Normal 151 47" xfId="8346"/>
    <cellStyle name="Normal 151 48" xfId="8347"/>
    <cellStyle name="Normal 151 49" xfId="8348"/>
    <cellStyle name="Normal 151 5" xfId="8349"/>
    <cellStyle name="Normal 151 50" xfId="8350"/>
    <cellStyle name="Normal 151 51" xfId="8351"/>
    <cellStyle name="Normal 151 52" xfId="8352"/>
    <cellStyle name="Normal 151 53" xfId="8353"/>
    <cellStyle name="Normal 151 54" xfId="8354"/>
    <cellStyle name="Normal 151 55" xfId="8355"/>
    <cellStyle name="Normal 151 56" xfId="8356"/>
    <cellStyle name="Normal 151 57" xfId="8357"/>
    <cellStyle name="Normal 151 58" xfId="8358"/>
    <cellStyle name="Normal 151 59" xfId="8359"/>
    <cellStyle name="Normal 151 6" xfId="8360"/>
    <cellStyle name="Normal 151 60" xfId="8361"/>
    <cellStyle name="Normal 151 61" xfId="8362"/>
    <cellStyle name="Normal 151 62" xfId="8363"/>
    <cellStyle name="Normal 151 63" xfId="8364"/>
    <cellStyle name="Normal 151 64" xfId="8365"/>
    <cellStyle name="Normal 151 65" xfId="8366"/>
    <cellStyle name="Normal 151 66" xfId="8367"/>
    <cellStyle name="Normal 151 67" xfId="8368"/>
    <cellStyle name="Normal 151 68" xfId="8369"/>
    <cellStyle name="Normal 151 69" xfId="8370"/>
    <cellStyle name="Normal 151 7" xfId="8371"/>
    <cellStyle name="Normal 151 70" xfId="8372"/>
    <cellStyle name="Normal 151 8" xfId="8373"/>
    <cellStyle name="Normal 151 9" xfId="8374"/>
    <cellStyle name="Normal 152" xfId="8375"/>
    <cellStyle name="Normal 153" xfId="8376"/>
    <cellStyle name="Normal 153 10" xfId="8377"/>
    <cellStyle name="Normal 153 11" xfId="8378"/>
    <cellStyle name="Normal 153 12" xfId="8379"/>
    <cellStyle name="Normal 153 13" xfId="8380"/>
    <cellStyle name="Normal 153 14" xfId="8381"/>
    <cellStyle name="Normal 153 15" xfId="8382"/>
    <cellStyle name="Normal 153 16" xfId="8383"/>
    <cellStyle name="Normal 153 17" xfId="8384"/>
    <cellStyle name="Normal 153 18" xfId="8385"/>
    <cellStyle name="Normal 153 19" xfId="8386"/>
    <cellStyle name="Normal 153 2" xfId="8387"/>
    <cellStyle name="Normal 153 20" xfId="8388"/>
    <cellStyle name="Normal 153 21" xfId="8389"/>
    <cellStyle name="Normal 153 22" xfId="8390"/>
    <cellStyle name="Normal 153 23" xfId="8391"/>
    <cellStyle name="Normal 153 24" xfId="8392"/>
    <cellStyle name="Normal 153 25" xfId="8393"/>
    <cellStyle name="Normal 153 26" xfId="8394"/>
    <cellStyle name="Normal 153 27" xfId="8395"/>
    <cellStyle name="Normal 153 28" xfId="8396"/>
    <cellStyle name="Normal 153 29" xfId="8397"/>
    <cellStyle name="Normal 153 3" xfId="8398"/>
    <cellStyle name="Normal 153 30" xfId="8399"/>
    <cellStyle name="Normal 153 31" xfId="8400"/>
    <cellStyle name="Normal 153 32" xfId="8401"/>
    <cellStyle name="Normal 153 33" xfId="8402"/>
    <cellStyle name="Normal 153 34" xfId="8403"/>
    <cellStyle name="Normal 153 35" xfId="8404"/>
    <cellStyle name="Normal 153 36" xfId="8405"/>
    <cellStyle name="Normal 153 37" xfId="8406"/>
    <cellStyle name="Normal 153 38" xfId="8407"/>
    <cellStyle name="Normal 153 39" xfId="8408"/>
    <cellStyle name="Normal 153 4" xfId="8409"/>
    <cellStyle name="Normal 153 40" xfId="8410"/>
    <cellStyle name="Normal 153 41" xfId="8411"/>
    <cellStyle name="Normal 153 42" xfId="8412"/>
    <cellStyle name="Normal 153 43" xfId="8413"/>
    <cellStyle name="Normal 153 44" xfId="8414"/>
    <cellStyle name="Normal 153 45" xfId="8415"/>
    <cellStyle name="Normal 153 46" xfId="8416"/>
    <cellStyle name="Normal 153 47" xfId="8417"/>
    <cellStyle name="Normal 153 48" xfId="8418"/>
    <cellStyle name="Normal 153 49" xfId="8419"/>
    <cellStyle name="Normal 153 5" xfId="8420"/>
    <cellStyle name="Normal 153 50" xfId="8421"/>
    <cellStyle name="Normal 153 51" xfId="8422"/>
    <cellStyle name="Normal 153 52" xfId="8423"/>
    <cellStyle name="Normal 153 53" xfId="8424"/>
    <cellStyle name="Normal 153 54" xfId="8425"/>
    <cellStyle name="Normal 153 55" xfId="8426"/>
    <cellStyle name="Normal 153 56" xfId="8427"/>
    <cellStyle name="Normal 153 57" xfId="8428"/>
    <cellStyle name="Normal 153 58" xfId="8429"/>
    <cellStyle name="Normal 153 59" xfId="8430"/>
    <cellStyle name="Normal 153 6" xfId="8431"/>
    <cellStyle name="Normal 153 60" xfId="8432"/>
    <cellStyle name="Normal 153 61" xfId="8433"/>
    <cellStyle name="Normal 153 62" xfId="8434"/>
    <cellStyle name="Normal 153 63" xfId="8435"/>
    <cellStyle name="Normal 153 64" xfId="8436"/>
    <cellStyle name="Normal 153 65" xfId="8437"/>
    <cellStyle name="Normal 153 66" xfId="8438"/>
    <cellStyle name="Normal 153 67" xfId="8439"/>
    <cellStyle name="Normal 153 68" xfId="8440"/>
    <cellStyle name="Normal 153 69" xfId="8441"/>
    <cellStyle name="Normal 153 7" xfId="8442"/>
    <cellStyle name="Normal 153 70" xfId="8443"/>
    <cellStyle name="Normal 153 8" xfId="8444"/>
    <cellStyle name="Normal 153 9" xfId="8445"/>
    <cellStyle name="Normal 154" xfId="8446"/>
    <cellStyle name="Normal 155 10" xfId="8447"/>
    <cellStyle name="Normal 155 11" xfId="8448"/>
    <cellStyle name="Normal 155 12" xfId="8449"/>
    <cellStyle name="Normal 155 13" xfId="8450"/>
    <cellStyle name="Normal 155 14" xfId="8451"/>
    <cellStyle name="Normal 155 15" xfId="8452"/>
    <cellStyle name="Normal 155 16" xfId="8453"/>
    <cellStyle name="Normal 155 17" xfId="8454"/>
    <cellStyle name="Normal 155 18" xfId="8455"/>
    <cellStyle name="Normal 155 19" xfId="8456"/>
    <cellStyle name="Normal 155 2" xfId="8457"/>
    <cellStyle name="Normal 155 20" xfId="8458"/>
    <cellStyle name="Normal 155 21" xfId="8459"/>
    <cellStyle name="Normal 155 22" xfId="8460"/>
    <cellStyle name="Normal 155 23" xfId="8461"/>
    <cellStyle name="Normal 155 24" xfId="8462"/>
    <cellStyle name="Normal 155 25" xfId="8463"/>
    <cellStyle name="Normal 155 26" xfId="8464"/>
    <cellStyle name="Normal 155 27" xfId="8465"/>
    <cellStyle name="Normal 155 28" xfId="8466"/>
    <cellStyle name="Normal 155 29" xfId="8467"/>
    <cellStyle name="Normal 155 3" xfId="8468"/>
    <cellStyle name="Normal 155 30" xfId="8469"/>
    <cellStyle name="Normal 155 31" xfId="8470"/>
    <cellStyle name="Normal 155 32" xfId="8471"/>
    <cellStyle name="Normal 155 33" xfId="8472"/>
    <cellStyle name="Normal 155 34" xfId="8473"/>
    <cellStyle name="Normal 155 35" xfId="8474"/>
    <cellStyle name="Normal 155 36" xfId="8475"/>
    <cellStyle name="Normal 155 37" xfId="8476"/>
    <cellStyle name="Normal 155 38" xfId="8477"/>
    <cellStyle name="Normal 155 39" xfId="8478"/>
    <cellStyle name="Normal 155 4" xfId="8479"/>
    <cellStyle name="Normal 155 40" xfId="8480"/>
    <cellStyle name="Normal 155 41" xfId="8481"/>
    <cellStyle name="Normal 155 42" xfId="8482"/>
    <cellStyle name="Normal 155 43" xfId="8483"/>
    <cellStyle name="Normal 155 44" xfId="8484"/>
    <cellStyle name="Normal 155 45" xfId="8485"/>
    <cellStyle name="Normal 155 46" xfId="8486"/>
    <cellStyle name="Normal 155 47" xfId="8487"/>
    <cellStyle name="Normal 155 48" xfId="8488"/>
    <cellStyle name="Normal 155 49" xfId="8489"/>
    <cellStyle name="Normal 155 5" xfId="8490"/>
    <cellStyle name="Normal 155 50" xfId="8491"/>
    <cellStyle name="Normal 155 51" xfId="8492"/>
    <cellStyle name="Normal 155 52" xfId="8493"/>
    <cellStyle name="Normal 155 53" xfId="8494"/>
    <cellStyle name="Normal 155 54" xfId="8495"/>
    <cellStyle name="Normal 155 55" xfId="8496"/>
    <cellStyle name="Normal 155 56" xfId="8497"/>
    <cellStyle name="Normal 155 57" xfId="8498"/>
    <cellStyle name="Normal 155 58" xfId="8499"/>
    <cellStyle name="Normal 155 59" xfId="8500"/>
    <cellStyle name="Normal 155 6" xfId="8501"/>
    <cellStyle name="Normal 155 60" xfId="8502"/>
    <cellStyle name="Normal 155 61" xfId="8503"/>
    <cellStyle name="Normal 155 62" xfId="8504"/>
    <cellStyle name="Normal 155 63" xfId="8505"/>
    <cellStyle name="Normal 155 64" xfId="8506"/>
    <cellStyle name="Normal 155 65" xfId="8507"/>
    <cellStyle name="Normal 155 66" xfId="8508"/>
    <cellStyle name="Normal 155 67" xfId="8509"/>
    <cellStyle name="Normal 155 68" xfId="8510"/>
    <cellStyle name="Normal 155 69" xfId="8511"/>
    <cellStyle name="Normal 155 7" xfId="8512"/>
    <cellStyle name="Normal 155 70" xfId="8513"/>
    <cellStyle name="Normal 155 8" xfId="8514"/>
    <cellStyle name="Normal 155 9" xfId="8515"/>
    <cellStyle name="Normal 157 10" xfId="8516"/>
    <cellStyle name="Normal 157 11" xfId="8517"/>
    <cellStyle name="Normal 157 12" xfId="8518"/>
    <cellStyle name="Normal 157 13" xfId="8519"/>
    <cellStyle name="Normal 157 14" xfId="8520"/>
    <cellStyle name="Normal 157 15" xfId="8521"/>
    <cellStyle name="Normal 157 16" xfId="8522"/>
    <cellStyle name="Normal 157 17" xfId="8523"/>
    <cellStyle name="Normal 157 18" xfId="8524"/>
    <cellStyle name="Normal 157 19" xfId="8525"/>
    <cellStyle name="Normal 157 2" xfId="8526"/>
    <cellStyle name="Normal 157 20" xfId="8527"/>
    <cellStyle name="Normal 157 21" xfId="8528"/>
    <cellStyle name="Normal 157 22" xfId="8529"/>
    <cellStyle name="Normal 157 23" xfId="8530"/>
    <cellStyle name="Normal 157 24" xfId="8531"/>
    <cellStyle name="Normal 157 25" xfId="8532"/>
    <cellStyle name="Normal 157 26" xfId="8533"/>
    <cellStyle name="Normal 157 27" xfId="8534"/>
    <cellStyle name="Normal 157 28" xfId="8535"/>
    <cellStyle name="Normal 157 29" xfId="8536"/>
    <cellStyle name="Normal 157 3" xfId="8537"/>
    <cellStyle name="Normal 157 30" xfId="8538"/>
    <cellStyle name="Normal 157 31" xfId="8539"/>
    <cellStyle name="Normal 157 32" xfId="8540"/>
    <cellStyle name="Normal 157 33" xfId="8541"/>
    <cellStyle name="Normal 157 34" xfId="8542"/>
    <cellStyle name="Normal 157 35" xfId="8543"/>
    <cellStyle name="Normal 157 36" xfId="8544"/>
    <cellStyle name="Normal 157 37" xfId="8545"/>
    <cellStyle name="Normal 157 38" xfId="8546"/>
    <cellStyle name="Normal 157 39" xfId="8547"/>
    <cellStyle name="Normal 157 4" xfId="8548"/>
    <cellStyle name="Normal 157 40" xfId="8549"/>
    <cellStyle name="Normal 157 41" xfId="8550"/>
    <cellStyle name="Normal 157 42" xfId="8551"/>
    <cellStyle name="Normal 157 43" xfId="8552"/>
    <cellStyle name="Normal 157 44" xfId="8553"/>
    <cellStyle name="Normal 157 45" xfId="8554"/>
    <cellStyle name="Normal 157 46" xfId="8555"/>
    <cellStyle name="Normal 157 47" xfId="8556"/>
    <cellStyle name="Normal 157 48" xfId="8557"/>
    <cellStyle name="Normal 157 49" xfId="8558"/>
    <cellStyle name="Normal 157 5" xfId="8559"/>
    <cellStyle name="Normal 157 50" xfId="8560"/>
    <cellStyle name="Normal 157 51" xfId="8561"/>
    <cellStyle name="Normal 157 52" xfId="8562"/>
    <cellStyle name="Normal 157 53" xfId="8563"/>
    <cellStyle name="Normal 157 54" xfId="8564"/>
    <cellStyle name="Normal 157 55" xfId="8565"/>
    <cellStyle name="Normal 157 56" xfId="8566"/>
    <cellStyle name="Normal 157 57" xfId="8567"/>
    <cellStyle name="Normal 157 58" xfId="8568"/>
    <cellStyle name="Normal 157 59" xfId="8569"/>
    <cellStyle name="Normal 157 6" xfId="8570"/>
    <cellStyle name="Normal 157 60" xfId="8571"/>
    <cellStyle name="Normal 157 61" xfId="8572"/>
    <cellStyle name="Normal 157 62" xfId="8573"/>
    <cellStyle name="Normal 157 63" xfId="8574"/>
    <cellStyle name="Normal 157 64" xfId="8575"/>
    <cellStyle name="Normal 157 65" xfId="8576"/>
    <cellStyle name="Normal 157 66" xfId="8577"/>
    <cellStyle name="Normal 157 67" xfId="8578"/>
    <cellStyle name="Normal 157 68" xfId="8579"/>
    <cellStyle name="Normal 157 69" xfId="8580"/>
    <cellStyle name="Normal 157 7" xfId="8581"/>
    <cellStyle name="Normal 157 70" xfId="8582"/>
    <cellStyle name="Normal 157 8" xfId="8583"/>
    <cellStyle name="Normal 157 9" xfId="8584"/>
    <cellStyle name="Normal 158" xfId="8585"/>
    <cellStyle name="Normal 158 10" xfId="8586"/>
    <cellStyle name="Normal 158 10 2" xfId="8587"/>
    <cellStyle name="Normal 158 10 2 2" xfId="8588"/>
    <cellStyle name="Normal 158 10 2 3" xfId="8589"/>
    <cellStyle name="Normal 158 10 2 3 2" xfId="8590"/>
    <cellStyle name="Normal 158 10 2 3 2 2" xfId="8591"/>
    <cellStyle name="Normal 158 10 2 3 3" xfId="8592"/>
    <cellStyle name="Normal 158 10 3" xfId="8593"/>
    <cellStyle name="Normal 158 10 3 2" xfId="8594"/>
    <cellStyle name="Normal 158 10 3 3" xfId="8595"/>
    <cellStyle name="Normal 158 10 3 3 2" xfId="8596"/>
    <cellStyle name="Normal 158 10 3 3 2 2" xfId="8597"/>
    <cellStyle name="Normal 158 10 3 3 3" xfId="8598"/>
    <cellStyle name="Normal 158 10 4" xfId="8599"/>
    <cellStyle name="Normal 158 10 5" xfId="8600"/>
    <cellStyle name="Normal 158 10 5 2" xfId="8601"/>
    <cellStyle name="Normal 158 10 5 2 2" xfId="8602"/>
    <cellStyle name="Normal 158 10 5 3" xfId="8603"/>
    <cellStyle name="Normal 158 11" xfId="8604"/>
    <cellStyle name="Normal 158 11 2" xfId="8605"/>
    <cellStyle name="Normal 158 11 2 2" xfId="8606"/>
    <cellStyle name="Normal 158 11 2 3" xfId="8607"/>
    <cellStyle name="Normal 158 11 2 3 2" xfId="8608"/>
    <cellStyle name="Normal 158 11 2 3 2 2" xfId="8609"/>
    <cellStyle name="Normal 158 11 2 3 3" xfId="8610"/>
    <cellStyle name="Normal 158 11 3" xfId="8611"/>
    <cellStyle name="Normal 158 11 3 2" xfId="8612"/>
    <cellStyle name="Normal 158 11 3 3" xfId="8613"/>
    <cellStyle name="Normal 158 11 3 3 2" xfId="8614"/>
    <cellStyle name="Normal 158 11 3 3 2 2" xfId="8615"/>
    <cellStyle name="Normal 158 11 3 3 3" xfId="8616"/>
    <cellStyle name="Normal 158 11 4" xfId="8617"/>
    <cellStyle name="Normal 158 11 5" xfId="8618"/>
    <cellStyle name="Normal 158 11 5 2" xfId="8619"/>
    <cellStyle name="Normal 158 11 5 2 2" xfId="8620"/>
    <cellStyle name="Normal 158 11 5 3" xfId="8621"/>
    <cellStyle name="Normal 158 12" xfId="8622"/>
    <cellStyle name="Normal 158 12 2" xfId="8623"/>
    <cellStyle name="Normal 158 12 2 2" xfId="8624"/>
    <cellStyle name="Normal 158 12 2 3" xfId="8625"/>
    <cellStyle name="Normal 158 12 2 3 2" xfId="8626"/>
    <cellStyle name="Normal 158 12 2 3 2 2" xfId="8627"/>
    <cellStyle name="Normal 158 12 2 3 3" xfId="8628"/>
    <cellStyle name="Normal 158 12 3" xfId="8629"/>
    <cellStyle name="Normal 158 12 3 2" xfId="8630"/>
    <cellStyle name="Normal 158 12 3 3" xfId="8631"/>
    <cellStyle name="Normal 158 12 3 3 2" xfId="8632"/>
    <cellStyle name="Normal 158 12 3 3 2 2" xfId="8633"/>
    <cellStyle name="Normal 158 12 3 3 3" xfId="8634"/>
    <cellStyle name="Normal 158 12 4" xfId="8635"/>
    <cellStyle name="Normal 158 12 5" xfId="8636"/>
    <cellStyle name="Normal 158 12 5 2" xfId="8637"/>
    <cellStyle name="Normal 158 12 5 2 2" xfId="8638"/>
    <cellStyle name="Normal 158 12 5 3" xfId="8639"/>
    <cellStyle name="Normal 158 13" xfId="8640"/>
    <cellStyle name="Normal 158 13 2" xfId="8641"/>
    <cellStyle name="Normal 158 13 2 2" xfId="8642"/>
    <cellStyle name="Normal 158 13 2 3" xfId="8643"/>
    <cellStyle name="Normal 158 13 2 3 2" xfId="8644"/>
    <cellStyle name="Normal 158 13 2 3 2 2" xfId="8645"/>
    <cellStyle name="Normal 158 13 2 3 3" xfId="8646"/>
    <cellStyle name="Normal 158 13 3" xfId="8647"/>
    <cellStyle name="Normal 158 13 3 2" xfId="8648"/>
    <cellStyle name="Normal 158 13 3 3" xfId="8649"/>
    <cellStyle name="Normal 158 13 3 3 2" xfId="8650"/>
    <cellStyle name="Normal 158 13 3 3 2 2" xfId="8651"/>
    <cellStyle name="Normal 158 13 3 3 3" xfId="8652"/>
    <cellStyle name="Normal 158 13 4" xfId="8653"/>
    <cellStyle name="Normal 158 13 5" xfId="8654"/>
    <cellStyle name="Normal 158 13 5 2" xfId="8655"/>
    <cellStyle name="Normal 158 13 5 2 2" xfId="8656"/>
    <cellStyle name="Normal 158 13 5 3" xfId="8657"/>
    <cellStyle name="Normal 158 14" xfId="8658"/>
    <cellStyle name="Normal 158 15" xfId="8659"/>
    <cellStyle name="Normal 158 16" xfId="8660"/>
    <cellStyle name="Normal 158 16 2" xfId="8661"/>
    <cellStyle name="Normal 158 16 2 2" xfId="8662"/>
    <cellStyle name="Normal 158 16 3" xfId="8663"/>
    <cellStyle name="Normal 158 2" xfId="8664"/>
    <cellStyle name="Normal 158 2 2" xfId="8665"/>
    <cellStyle name="Normal 158 2 2 2" xfId="8666"/>
    <cellStyle name="Normal 158 2 2 3" xfId="8667"/>
    <cellStyle name="Normal 158 2 2 3 2" xfId="8668"/>
    <cellStyle name="Normal 158 2 2 3 2 2" xfId="8669"/>
    <cellStyle name="Normal 158 2 2 3 3" xfId="8670"/>
    <cellStyle name="Normal 158 2 3" xfId="8671"/>
    <cellStyle name="Normal 158 2 3 2" xfId="8672"/>
    <cellStyle name="Normal 158 2 3 3" xfId="8673"/>
    <cellStyle name="Normal 158 2 3 3 2" xfId="8674"/>
    <cellStyle name="Normal 158 2 3 3 2 2" xfId="8675"/>
    <cellStyle name="Normal 158 2 3 3 3" xfId="8676"/>
    <cellStyle name="Normal 158 2 4" xfId="8677"/>
    <cellStyle name="Normal 158 2 5" xfId="8678"/>
    <cellStyle name="Normal 158 2 5 2" xfId="8679"/>
    <cellStyle name="Normal 158 2 5 2 2" xfId="8680"/>
    <cellStyle name="Normal 158 2 5 3" xfId="8681"/>
    <cellStyle name="Normal 158 3" xfId="8682"/>
    <cellStyle name="Normal 158 3 2" xfId="8683"/>
    <cellStyle name="Normal 158 3 2 2" xfId="8684"/>
    <cellStyle name="Normal 158 3 2 3" xfId="8685"/>
    <cellStyle name="Normal 158 3 2 3 2" xfId="8686"/>
    <cellStyle name="Normal 158 3 2 3 2 2" xfId="8687"/>
    <cellStyle name="Normal 158 3 2 3 3" xfId="8688"/>
    <cellStyle name="Normal 158 3 3" xfId="8689"/>
    <cellStyle name="Normal 158 3 3 2" xfId="8690"/>
    <cellStyle name="Normal 158 3 3 3" xfId="8691"/>
    <cellStyle name="Normal 158 3 3 3 2" xfId="8692"/>
    <cellStyle name="Normal 158 3 3 3 2 2" xfId="8693"/>
    <cellStyle name="Normal 158 3 3 3 3" xfId="8694"/>
    <cellStyle name="Normal 158 3 4" xfId="8695"/>
    <cellStyle name="Normal 158 3 5" xfId="8696"/>
    <cellStyle name="Normal 158 3 5 2" xfId="8697"/>
    <cellStyle name="Normal 158 3 5 2 2" xfId="8698"/>
    <cellStyle name="Normal 158 3 5 3" xfId="8699"/>
    <cellStyle name="Normal 158 4" xfId="8700"/>
    <cellStyle name="Normal 158 4 2" xfId="8701"/>
    <cellStyle name="Normal 158 4 2 2" xfId="8702"/>
    <cellStyle name="Normal 158 4 2 3" xfId="8703"/>
    <cellStyle name="Normal 158 4 2 3 2" xfId="8704"/>
    <cellStyle name="Normal 158 4 2 3 2 2" xfId="8705"/>
    <cellStyle name="Normal 158 4 2 3 3" xfId="8706"/>
    <cellStyle name="Normal 158 4 3" xfId="8707"/>
    <cellStyle name="Normal 158 4 3 2" xfId="8708"/>
    <cellStyle name="Normal 158 4 3 3" xfId="8709"/>
    <cellStyle name="Normal 158 4 3 3 2" xfId="8710"/>
    <cellStyle name="Normal 158 4 3 3 2 2" xfId="8711"/>
    <cellStyle name="Normal 158 4 3 3 3" xfId="8712"/>
    <cellStyle name="Normal 158 4 4" xfId="8713"/>
    <cellStyle name="Normal 158 4 5" xfId="8714"/>
    <cellStyle name="Normal 158 4 5 2" xfId="8715"/>
    <cellStyle name="Normal 158 4 5 2 2" xfId="8716"/>
    <cellStyle name="Normal 158 4 5 3" xfId="8717"/>
    <cellStyle name="Normal 158 5" xfId="8718"/>
    <cellStyle name="Normal 158 5 2" xfId="8719"/>
    <cellStyle name="Normal 158 5 2 2" xfId="8720"/>
    <cellStyle name="Normal 158 5 2 3" xfId="8721"/>
    <cellStyle name="Normal 158 5 2 3 2" xfId="8722"/>
    <cellStyle name="Normal 158 5 2 3 2 2" xfId="8723"/>
    <cellStyle name="Normal 158 5 2 3 3" xfId="8724"/>
    <cellStyle name="Normal 158 5 3" xfId="8725"/>
    <cellStyle name="Normal 158 5 3 2" xfId="8726"/>
    <cellStyle name="Normal 158 5 3 3" xfId="8727"/>
    <cellStyle name="Normal 158 5 3 3 2" xfId="8728"/>
    <cellStyle name="Normal 158 5 3 3 2 2" xfId="8729"/>
    <cellStyle name="Normal 158 5 3 3 3" xfId="8730"/>
    <cellStyle name="Normal 158 5 4" xfId="8731"/>
    <cellStyle name="Normal 158 5 5" xfId="8732"/>
    <cellStyle name="Normal 158 5 5 2" xfId="8733"/>
    <cellStyle name="Normal 158 5 5 2 2" xfId="8734"/>
    <cellStyle name="Normal 158 5 5 3" xfId="8735"/>
    <cellStyle name="Normal 158 6" xfId="8736"/>
    <cellStyle name="Normal 158 6 2" xfId="8737"/>
    <cellStyle name="Normal 158 6 2 2" xfId="8738"/>
    <cellStyle name="Normal 158 6 2 3" xfId="8739"/>
    <cellStyle name="Normal 158 6 2 3 2" xfId="8740"/>
    <cellStyle name="Normal 158 6 2 3 2 2" xfId="8741"/>
    <cellStyle name="Normal 158 6 2 3 3" xfId="8742"/>
    <cellStyle name="Normal 158 6 3" xfId="8743"/>
    <cellStyle name="Normal 158 6 3 2" xfId="8744"/>
    <cellStyle name="Normal 158 6 3 3" xfId="8745"/>
    <cellStyle name="Normal 158 6 3 3 2" xfId="8746"/>
    <cellStyle name="Normal 158 6 3 3 2 2" xfId="8747"/>
    <cellStyle name="Normal 158 6 3 3 3" xfId="8748"/>
    <cellStyle name="Normal 158 6 4" xfId="8749"/>
    <cellStyle name="Normal 158 6 5" xfId="8750"/>
    <cellStyle name="Normal 158 6 5 2" xfId="8751"/>
    <cellStyle name="Normal 158 6 5 2 2" xfId="8752"/>
    <cellStyle name="Normal 158 6 5 3" xfId="8753"/>
    <cellStyle name="Normal 158 7" xfId="8754"/>
    <cellStyle name="Normal 158 7 2" xfId="8755"/>
    <cellStyle name="Normal 158 7 2 2" xfId="8756"/>
    <cellStyle name="Normal 158 7 2 3" xfId="8757"/>
    <cellStyle name="Normal 158 7 2 3 2" xfId="8758"/>
    <cellStyle name="Normal 158 7 2 3 2 2" xfId="8759"/>
    <cellStyle name="Normal 158 7 2 3 3" xfId="8760"/>
    <cellStyle name="Normal 158 7 3" xfId="8761"/>
    <cellStyle name="Normal 158 7 3 2" xfId="8762"/>
    <cellStyle name="Normal 158 7 3 3" xfId="8763"/>
    <cellStyle name="Normal 158 7 3 3 2" xfId="8764"/>
    <cellStyle name="Normal 158 7 3 3 2 2" xfId="8765"/>
    <cellStyle name="Normal 158 7 3 3 3" xfId="8766"/>
    <cellStyle name="Normal 158 7 4" xfId="8767"/>
    <cellStyle name="Normal 158 7 5" xfId="8768"/>
    <cellStyle name="Normal 158 7 5 2" xfId="8769"/>
    <cellStyle name="Normal 158 7 5 2 2" xfId="8770"/>
    <cellStyle name="Normal 158 7 5 3" xfId="8771"/>
    <cellStyle name="Normal 158 8" xfId="8772"/>
    <cellStyle name="Normal 158 8 2" xfId="8773"/>
    <cellStyle name="Normal 158 8 2 2" xfId="8774"/>
    <cellStyle name="Normal 158 8 2 3" xfId="8775"/>
    <cellStyle name="Normal 158 8 2 3 2" xfId="8776"/>
    <cellStyle name="Normal 158 8 2 3 2 2" xfId="8777"/>
    <cellStyle name="Normal 158 8 2 3 3" xfId="8778"/>
    <cellStyle name="Normal 158 8 3" xfId="8779"/>
    <cellStyle name="Normal 158 8 3 2" xfId="8780"/>
    <cellStyle name="Normal 158 8 3 3" xfId="8781"/>
    <cellStyle name="Normal 158 8 3 3 2" xfId="8782"/>
    <cellStyle name="Normal 158 8 3 3 2 2" xfId="8783"/>
    <cellStyle name="Normal 158 8 3 3 3" xfId="8784"/>
    <cellStyle name="Normal 158 8 4" xfId="8785"/>
    <cellStyle name="Normal 158 8 5" xfId="8786"/>
    <cellStyle name="Normal 158 8 5 2" xfId="8787"/>
    <cellStyle name="Normal 158 8 5 2 2" xfId="8788"/>
    <cellStyle name="Normal 158 8 5 3" xfId="8789"/>
    <cellStyle name="Normal 158 9" xfId="8790"/>
    <cellStyle name="Normal 158 9 2" xfId="8791"/>
    <cellStyle name="Normal 158 9 2 2" xfId="8792"/>
    <cellStyle name="Normal 158 9 2 3" xfId="8793"/>
    <cellStyle name="Normal 158 9 2 3 2" xfId="8794"/>
    <cellStyle name="Normal 158 9 2 3 2 2" xfId="8795"/>
    <cellStyle name="Normal 158 9 2 3 3" xfId="8796"/>
    <cellStyle name="Normal 158 9 3" xfId="8797"/>
    <cellStyle name="Normal 158 9 3 2" xfId="8798"/>
    <cellStyle name="Normal 158 9 3 3" xfId="8799"/>
    <cellStyle name="Normal 158 9 3 3 2" xfId="8800"/>
    <cellStyle name="Normal 158 9 3 3 2 2" xfId="8801"/>
    <cellStyle name="Normal 158 9 3 3 3" xfId="8802"/>
    <cellStyle name="Normal 158 9 4" xfId="8803"/>
    <cellStyle name="Normal 158 9 5" xfId="8804"/>
    <cellStyle name="Normal 158 9 5 2" xfId="8805"/>
    <cellStyle name="Normal 158 9 5 2 2" xfId="8806"/>
    <cellStyle name="Normal 158 9 5 3" xfId="8807"/>
    <cellStyle name="Normal 16" xfId="8808"/>
    <cellStyle name="Normal 16 10" xfId="8809"/>
    <cellStyle name="Normal 16 10 2" xfId="8810"/>
    <cellStyle name="Normal 16 10 2 2" xfId="8811"/>
    <cellStyle name="Normal 16 10 2 2 2" xfId="8812"/>
    <cellStyle name="Normal 16 10 2 2 3" xfId="8813"/>
    <cellStyle name="Normal 16 10 2 2 3 2" xfId="8814"/>
    <cellStyle name="Normal 16 10 2 2 3 2 2" xfId="8815"/>
    <cellStyle name="Normal 16 10 2 2 3 3" xfId="8816"/>
    <cellStyle name="Normal 16 10 2 3" xfId="8817"/>
    <cellStyle name="Normal 16 10 2 3 2" xfId="8818"/>
    <cellStyle name="Normal 16 10 2 3 3" xfId="8819"/>
    <cellStyle name="Normal 16 10 2 3 3 2" xfId="8820"/>
    <cellStyle name="Normal 16 10 2 3 3 2 2" xfId="8821"/>
    <cellStyle name="Normal 16 10 2 3 3 3" xfId="8822"/>
    <cellStyle name="Normal 16 10 2 4" xfId="8823"/>
    <cellStyle name="Normal 16 10 2 5" xfId="8824"/>
    <cellStyle name="Normal 16 10 2 5 2" xfId="8825"/>
    <cellStyle name="Normal 16 10 2 5 2 2" xfId="8826"/>
    <cellStyle name="Normal 16 10 2 5 3" xfId="8827"/>
    <cellStyle name="Normal 16 10 3" xfId="8828"/>
    <cellStyle name="Normal 16 10 3 2" xfId="8829"/>
    <cellStyle name="Normal 16 10 3 2 2" xfId="8830"/>
    <cellStyle name="Normal 16 10 3 2 3" xfId="8831"/>
    <cellStyle name="Normal 16 10 3 2 3 2" xfId="8832"/>
    <cellStyle name="Normal 16 10 3 2 3 2 2" xfId="8833"/>
    <cellStyle name="Normal 16 10 3 2 3 3" xfId="8834"/>
    <cellStyle name="Normal 16 10 3 3" xfId="8835"/>
    <cellStyle name="Normal 16 10 3 3 2" xfId="8836"/>
    <cellStyle name="Normal 16 10 3 3 3" xfId="8837"/>
    <cellStyle name="Normal 16 10 3 3 3 2" xfId="8838"/>
    <cellStyle name="Normal 16 10 3 3 3 2 2" xfId="8839"/>
    <cellStyle name="Normal 16 10 3 3 3 3" xfId="8840"/>
    <cellStyle name="Normal 16 10 3 4" xfId="8841"/>
    <cellStyle name="Normal 16 10 3 5" xfId="8842"/>
    <cellStyle name="Normal 16 10 3 5 2" xfId="8843"/>
    <cellStyle name="Normal 16 10 3 5 2 2" xfId="8844"/>
    <cellStyle name="Normal 16 10 3 5 3" xfId="8845"/>
    <cellStyle name="Normal 16 10 4" xfId="8846"/>
    <cellStyle name="Normal 16 10 5" xfId="8847"/>
    <cellStyle name="Normal 16 10 6" xfId="8848"/>
    <cellStyle name="Normal 16 10 6 2" xfId="8849"/>
    <cellStyle name="Normal 16 10 6 2 2" xfId="8850"/>
    <cellStyle name="Normal 16 10 6 3" xfId="8851"/>
    <cellStyle name="Normal 16 11" xfId="8852"/>
    <cellStyle name="Normal 16 11 2" xfId="8853"/>
    <cellStyle name="Normal 16 11 2 2" xfId="8854"/>
    <cellStyle name="Normal 16 11 2 2 2" xfId="8855"/>
    <cellStyle name="Normal 16 11 2 2 3" xfId="8856"/>
    <cellStyle name="Normal 16 11 2 2 3 2" xfId="8857"/>
    <cellStyle name="Normal 16 11 2 2 3 2 2" xfId="8858"/>
    <cellStyle name="Normal 16 11 2 2 3 3" xfId="8859"/>
    <cellStyle name="Normal 16 11 2 3" xfId="8860"/>
    <cellStyle name="Normal 16 11 2 3 2" xfId="8861"/>
    <cellStyle name="Normal 16 11 2 3 3" xfId="8862"/>
    <cellStyle name="Normal 16 11 2 3 3 2" xfId="8863"/>
    <cellStyle name="Normal 16 11 2 3 3 2 2" xfId="8864"/>
    <cellStyle name="Normal 16 11 2 3 3 3" xfId="8865"/>
    <cellStyle name="Normal 16 11 2 4" xfId="8866"/>
    <cellStyle name="Normal 16 11 2 5" xfId="8867"/>
    <cellStyle name="Normal 16 11 2 5 2" xfId="8868"/>
    <cellStyle name="Normal 16 11 2 5 2 2" xfId="8869"/>
    <cellStyle name="Normal 16 11 2 5 3" xfId="8870"/>
    <cellStyle name="Normal 16 11 3" xfId="8871"/>
    <cellStyle name="Normal 16 11 3 2" xfId="8872"/>
    <cellStyle name="Normal 16 11 3 2 2" xfId="8873"/>
    <cellStyle name="Normal 16 11 3 2 3" xfId="8874"/>
    <cellStyle name="Normal 16 11 3 2 3 2" xfId="8875"/>
    <cellStyle name="Normal 16 11 3 2 3 2 2" xfId="8876"/>
    <cellStyle name="Normal 16 11 3 2 3 3" xfId="8877"/>
    <cellStyle name="Normal 16 11 3 3" xfId="8878"/>
    <cellStyle name="Normal 16 11 3 3 2" xfId="8879"/>
    <cellStyle name="Normal 16 11 3 3 3" xfId="8880"/>
    <cellStyle name="Normal 16 11 3 3 3 2" xfId="8881"/>
    <cellStyle name="Normal 16 11 3 3 3 2 2" xfId="8882"/>
    <cellStyle name="Normal 16 11 3 3 3 3" xfId="8883"/>
    <cellStyle name="Normal 16 11 3 4" xfId="8884"/>
    <cellStyle name="Normal 16 11 3 5" xfId="8885"/>
    <cellStyle name="Normal 16 11 3 5 2" xfId="8886"/>
    <cellStyle name="Normal 16 11 3 5 2 2" xfId="8887"/>
    <cellStyle name="Normal 16 11 3 5 3" xfId="8888"/>
    <cellStyle name="Normal 16 11 4" xfId="8889"/>
    <cellStyle name="Normal 16 11 5" xfId="8890"/>
    <cellStyle name="Normal 16 11 6" xfId="8891"/>
    <cellStyle name="Normal 16 11 6 2" xfId="8892"/>
    <cellStyle name="Normal 16 11 6 2 2" xfId="8893"/>
    <cellStyle name="Normal 16 11 6 3" xfId="8894"/>
    <cellStyle name="Normal 16 12" xfId="8895"/>
    <cellStyle name="Normal 16 12 2" xfId="8896"/>
    <cellStyle name="Normal 16 12 2 2" xfId="8897"/>
    <cellStyle name="Normal 16 12 2 2 2" xfId="8898"/>
    <cellStyle name="Normal 16 12 2 2 3" xfId="8899"/>
    <cellStyle name="Normal 16 12 2 2 3 2" xfId="8900"/>
    <cellStyle name="Normal 16 12 2 2 3 2 2" xfId="8901"/>
    <cellStyle name="Normal 16 12 2 2 3 3" xfId="8902"/>
    <cellStyle name="Normal 16 12 2 3" xfId="8903"/>
    <cellStyle name="Normal 16 12 2 3 2" xfId="8904"/>
    <cellStyle name="Normal 16 12 2 3 3" xfId="8905"/>
    <cellStyle name="Normal 16 12 2 3 3 2" xfId="8906"/>
    <cellStyle name="Normal 16 12 2 3 3 2 2" xfId="8907"/>
    <cellStyle name="Normal 16 12 2 3 3 3" xfId="8908"/>
    <cellStyle name="Normal 16 12 2 4" xfId="8909"/>
    <cellStyle name="Normal 16 12 2 5" xfId="8910"/>
    <cellStyle name="Normal 16 12 2 5 2" xfId="8911"/>
    <cellStyle name="Normal 16 12 2 5 2 2" xfId="8912"/>
    <cellStyle name="Normal 16 12 2 5 3" xfId="8913"/>
    <cellStyle name="Normal 16 12 3" xfId="8914"/>
    <cellStyle name="Normal 16 12 3 2" xfId="8915"/>
    <cellStyle name="Normal 16 12 3 2 2" xfId="8916"/>
    <cellStyle name="Normal 16 12 3 2 3" xfId="8917"/>
    <cellStyle name="Normal 16 12 3 2 3 2" xfId="8918"/>
    <cellStyle name="Normal 16 12 3 2 3 2 2" xfId="8919"/>
    <cellStyle name="Normal 16 12 3 2 3 3" xfId="8920"/>
    <cellStyle name="Normal 16 12 3 3" xfId="8921"/>
    <cellStyle name="Normal 16 12 3 3 2" xfId="8922"/>
    <cellStyle name="Normal 16 12 3 3 3" xfId="8923"/>
    <cellStyle name="Normal 16 12 3 3 3 2" xfId="8924"/>
    <cellStyle name="Normal 16 12 3 3 3 2 2" xfId="8925"/>
    <cellStyle name="Normal 16 12 3 3 3 3" xfId="8926"/>
    <cellStyle name="Normal 16 12 3 4" xfId="8927"/>
    <cellStyle name="Normal 16 12 3 5" xfId="8928"/>
    <cellStyle name="Normal 16 12 3 5 2" xfId="8929"/>
    <cellStyle name="Normal 16 12 3 5 2 2" xfId="8930"/>
    <cellStyle name="Normal 16 12 3 5 3" xfId="8931"/>
    <cellStyle name="Normal 16 12 4" xfId="8932"/>
    <cellStyle name="Normal 16 12 5" xfId="8933"/>
    <cellStyle name="Normal 16 12 6" xfId="8934"/>
    <cellStyle name="Normal 16 12 6 2" xfId="8935"/>
    <cellStyle name="Normal 16 12 6 2 2" xfId="8936"/>
    <cellStyle name="Normal 16 12 6 3" xfId="8937"/>
    <cellStyle name="Normal 16 13" xfId="8938"/>
    <cellStyle name="Normal 16 13 2" xfId="8939"/>
    <cellStyle name="Normal 16 13 2 2" xfId="8940"/>
    <cellStyle name="Normal 16 13 2 2 2" xfId="8941"/>
    <cellStyle name="Normal 16 13 2 2 3" xfId="8942"/>
    <cellStyle name="Normal 16 13 2 2 3 2" xfId="8943"/>
    <cellStyle name="Normal 16 13 2 2 3 2 2" xfId="8944"/>
    <cellStyle name="Normal 16 13 2 2 3 3" xfId="8945"/>
    <cellStyle name="Normal 16 13 2 3" xfId="8946"/>
    <cellStyle name="Normal 16 13 2 3 2" xfId="8947"/>
    <cellStyle name="Normal 16 13 2 3 3" xfId="8948"/>
    <cellStyle name="Normal 16 13 2 3 3 2" xfId="8949"/>
    <cellStyle name="Normal 16 13 2 3 3 2 2" xfId="8950"/>
    <cellStyle name="Normal 16 13 2 3 3 3" xfId="8951"/>
    <cellStyle name="Normal 16 13 2 4" xfId="8952"/>
    <cellStyle name="Normal 16 13 2 5" xfId="8953"/>
    <cellStyle name="Normal 16 13 2 5 2" xfId="8954"/>
    <cellStyle name="Normal 16 13 2 5 2 2" xfId="8955"/>
    <cellStyle name="Normal 16 13 2 5 3" xfId="8956"/>
    <cellStyle name="Normal 16 13 3" xfId="8957"/>
    <cellStyle name="Normal 16 13 3 2" xfId="8958"/>
    <cellStyle name="Normal 16 13 3 2 2" xfId="8959"/>
    <cellStyle name="Normal 16 13 3 2 3" xfId="8960"/>
    <cellStyle name="Normal 16 13 3 2 3 2" xfId="8961"/>
    <cellStyle name="Normal 16 13 3 2 3 2 2" xfId="8962"/>
    <cellStyle name="Normal 16 13 3 2 3 3" xfId="8963"/>
    <cellStyle name="Normal 16 13 3 3" xfId="8964"/>
    <cellStyle name="Normal 16 13 3 3 2" xfId="8965"/>
    <cellStyle name="Normal 16 13 3 3 3" xfId="8966"/>
    <cellStyle name="Normal 16 13 3 3 3 2" xfId="8967"/>
    <cellStyle name="Normal 16 13 3 3 3 2 2" xfId="8968"/>
    <cellStyle name="Normal 16 13 3 3 3 3" xfId="8969"/>
    <cellStyle name="Normal 16 13 3 4" xfId="8970"/>
    <cellStyle name="Normal 16 13 3 5" xfId="8971"/>
    <cellStyle name="Normal 16 13 3 5 2" xfId="8972"/>
    <cellStyle name="Normal 16 13 3 5 2 2" xfId="8973"/>
    <cellStyle name="Normal 16 13 3 5 3" xfId="8974"/>
    <cellStyle name="Normal 16 13 4" xfId="8975"/>
    <cellStyle name="Normal 16 13 5" xfId="8976"/>
    <cellStyle name="Normal 16 13 6" xfId="8977"/>
    <cellStyle name="Normal 16 13 6 2" xfId="8978"/>
    <cellStyle name="Normal 16 13 6 2 2" xfId="8979"/>
    <cellStyle name="Normal 16 13 6 3" xfId="8980"/>
    <cellStyle name="Normal 16 14" xfId="8981"/>
    <cellStyle name="Normal 16 14 2" xfId="8982"/>
    <cellStyle name="Normal 16 14 2 2" xfId="8983"/>
    <cellStyle name="Normal 16 14 2 2 2" xfId="8984"/>
    <cellStyle name="Normal 16 14 2 2 3" xfId="8985"/>
    <cellStyle name="Normal 16 14 2 2 3 2" xfId="8986"/>
    <cellStyle name="Normal 16 14 2 2 3 2 2" xfId="8987"/>
    <cellStyle name="Normal 16 14 2 2 3 3" xfId="8988"/>
    <cellStyle name="Normal 16 14 2 3" xfId="8989"/>
    <cellStyle name="Normal 16 14 2 3 2" xfId="8990"/>
    <cellStyle name="Normal 16 14 2 3 3" xfId="8991"/>
    <cellStyle name="Normal 16 14 2 3 3 2" xfId="8992"/>
    <cellStyle name="Normal 16 14 2 3 3 2 2" xfId="8993"/>
    <cellStyle name="Normal 16 14 2 3 3 3" xfId="8994"/>
    <cellStyle name="Normal 16 14 2 4" xfId="8995"/>
    <cellStyle name="Normal 16 14 2 5" xfId="8996"/>
    <cellStyle name="Normal 16 14 2 5 2" xfId="8997"/>
    <cellStyle name="Normal 16 14 2 5 2 2" xfId="8998"/>
    <cellStyle name="Normal 16 14 2 5 3" xfId="8999"/>
    <cellStyle name="Normal 16 14 3" xfId="9000"/>
    <cellStyle name="Normal 16 14 3 2" xfId="9001"/>
    <cellStyle name="Normal 16 14 3 2 2" xfId="9002"/>
    <cellStyle name="Normal 16 14 3 2 3" xfId="9003"/>
    <cellStyle name="Normal 16 14 3 2 3 2" xfId="9004"/>
    <cellStyle name="Normal 16 14 3 2 3 2 2" xfId="9005"/>
    <cellStyle name="Normal 16 14 3 2 3 3" xfId="9006"/>
    <cellStyle name="Normal 16 14 3 3" xfId="9007"/>
    <cellStyle name="Normal 16 14 3 3 2" xfId="9008"/>
    <cellStyle name="Normal 16 14 3 3 3" xfId="9009"/>
    <cellStyle name="Normal 16 14 3 3 3 2" xfId="9010"/>
    <cellStyle name="Normal 16 14 3 3 3 2 2" xfId="9011"/>
    <cellStyle name="Normal 16 14 3 3 3 3" xfId="9012"/>
    <cellStyle name="Normal 16 14 3 4" xfId="9013"/>
    <cellStyle name="Normal 16 14 3 5" xfId="9014"/>
    <cellStyle name="Normal 16 14 3 5 2" xfId="9015"/>
    <cellStyle name="Normal 16 14 3 5 2 2" xfId="9016"/>
    <cellStyle name="Normal 16 14 3 5 3" xfId="9017"/>
    <cellStyle name="Normal 16 14 4" xfId="9018"/>
    <cellStyle name="Normal 16 14 5" xfId="9019"/>
    <cellStyle name="Normal 16 14 6" xfId="9020"/>
    <cellStyle name="Normal 16 14 6 2" xfId="9021"/>
    <cellStyle name="Normal 16 14 6 2 2" xfId="9022"/>
    <cellStyle name="Normal 16 14 6 3" xfId="9023"/>
    <cellStyle name="Normal 16 15" xfId="9024"/>
    <cellStyle name="Normal 16 15 2" xfId="9025"/>
    <cellStyle name="Normal 16 15 2 2" xfId="9026"/>
    <cellStyle name="Normal 16 15 2 2 2" xfId="9027"/>
    <cellStyle name="Normal 16 15 2 2 3" xfId="9028"/>
    <cellStyle name="Normal 16 15 2 2 3 2" xfId="9029"/>
    <cellStyle name="Normal 16 15 2 2 3 2 2" xfId="9030"/>
    <cellStyle name="Normal 16 15 2 2 3 3" xfId="9031"/>
    <cellStyle name="Normal 16 15 2 3" xfId="9032"/>
    <cellStyle name="Normal 16 15 2 3 2" xfId="9033"/>
    <cellStyle name="Normal 16 15 2 3 3" xfId="9034"/>
    <cellStyle name="Normal 16 15 2 3 3 2" xfId="9035"/>
    <cellStyle name="Normal 16 15 2 3 3 2 2" xfId="9036"/>
    <cellStyle name="Normal 16 15 2 3 3 3" xfId="9037"/>
    <cellStyle name="Normal 16 15 2 4" xfId="9038"/>
    <cellStyle name="Normal 16 15 2 5" xfId="9039"/>
    <cellStyle name="Normal 16 15 2 5 2" xfId="9040"/>
    <cellStyle name="Normal 16 15 2 5 2 2" xfId="9041"/>
    <cellStyle name="Normal 16 15 2 5 3" xfId="9042"/>
    <cellStyle name="Normal 16 15 3" xfId="9043"/>
    <cellStyle name="Normal 16 15 3 2" xfId="9044"/>
    <cellStyle name="Normal 16 15 3 2 2" xfId="9045"/>
    <cellStyle name="Normal 16 15 3 2 3" xfId="9046"/>
    <cellStyle name="Normal 16 15 3 2 3 2" xfId="9047"/>
    <cellStyle name="Normal 16 15 3 2 3 2 2" xfId="9048"/>
    <cellStyle name="Normal 16 15 3 2 3 3" xfId="9049"/>
    <cellStyle name="Normal 16 15 3 3" xfId="9050"/>
    <cellStyle name="Normal 16 15 3 3 2" xfId="9051"/>
    <cellStyle name="Normal 16 15 3 3 3" xfId="9052"/>
    <cellStyle name="Normal 16 15 3 3 3 2" xfId="9053"/>
    <cellStyle name="Normal 16 15 3 3 3 2 2" xfId="9054"/>
    <cellStyle name="Normal 16 15 3 3 3 3" xfId="9055"/>
    <cellStyle name="Normal 16 15 3 4" xfId="9056"/>
    <cellStyle name="Normal 16 15 3 5" xfId="9057"/>
    <cellStyle name="Normal 16 15 3 5 2" xfId="9058"/>
    <cellStyle name="Normal 16 15 3 5 2 2" xfId="9059"/>
    <cellStyle name="Normal 16 15 3 5 3" xfId="9060"/>
    <cellStyle name="Normal 16 15 4" xfId="9061"/>
    <cellStyle name="Normal 16 15 5" xfId="9062"/>
    <cellStyle name="Normal 16 15 6" xfId="9063"/>
    <cellStyle name="Normal 16 15 6 2" xfId="9064"/>
    <cellStyle name="Normal 16 15 6 2 2" xfId="9065"/>
    <cellStyle name="Normal 16 15 6 3" xfId="9066"/>
    <cellStyle name="Normal 16 16" xfId="9067"/>
    <cellStyle name="Normal 16 16 2" xfId="9068"/>
    <cellStyle name="Normal 16 16 2 2" xfId="9069"/>
    <cellStyle name="Normal 16 16 2 2 2" xfId="9070"/>
    <cellStyle name="Normal 16 16 2 2 3" xfId="9071"/>
    <cellStyle name="Normal 16 16 2 2 3 2" xfId="9072"/>
    <cellStyle name="Normal 16 16 2 2 3 2 2" xfId="9073"/>
    <cellStyle name="Normal 16 16 2 2 3 3" xfId="9074"/>
    <cellStyle name="Normal 16 16 2 3" xfId="9075"/>
    <cellStyle name="Normal 16 16 2 3 2" xfId="9076"/>
    <cellStyle name="Normal 16 16 2 3 3" xfId="9077"/>
    <cellStyle name="Normal 16 16 2 3 3 2" xfId="9078"/>
    <cellStyle name="Normal 16 16 2 3 3 2 2" xfId="9079"/>
    <cellStyle name="Normal 16 16 2 3 3 3" xfId="9080"/>
    <cellStyle name="Normal 16 16 2 4" xfId="9081"/>
    <cellStyle name="Normal 16 16 2 5" xfId="9082"/>
    <cellStyle name="Normal 16 16 2 5 2" xfId="9083"/>
    <cellStyle name="Normal 16 16 2 5 2 2" xfId="9084"/>
    <cellStyle name="Normal 16 16 2 5 3" xfId="9085"/>
    <cellStyle name="Normal 16 16 3" xfId="9086"/>
    <cellStyle name="Normal 16 16 3 2" xfId="9087"/>
    <cellStyle name="Normal 16 16 3 2 2" xfId="9088"/>
    <cellStyle name="Normal 16 16 3 2 3" xfId="9089"/>
    <cellStyle name="Normal 16 16 3 2 3 2" xfId="9090"/>
    <cellStyle name="Normal 16 16 3 2 3 2 2" xfId="9091"/>
    <cellStyle name="Normal 16 16 3 2 3 3" xfId="9092"/>
    <cellStyle name="Normal 16 16 3 3" xfId="9093"/>
    <cellStyle name="Normal 16 16 3 3 2" xfId="9094"/>
    <cellStyle name="Normal 16 16 3 3 3" xfId="9095"/>
    <cellStyle name="Normal 16 16 3 3 3 2" xfId="9096"/>
    <cellStyle name="Normal 16 16 3 3 3 2 2" xfId="9097"/>
    <cellStyle name="Normal 16 16 3 3 3 3" xfId="9098"/>
    <cellStyle name="Normal 16 16 3 4" xfId="9099"/>
    <cellStyle name="Normal 16 16 3 5" xfId="9100"/>
    <cellStyle name="Normal 16 16 3 5 2" xfId="9101"/>
    <cellStyle name="Normal 16 16 3 5 2 2" xfId="9102"/>
    <cellStyle name="Normal 16 16 3 5 3" xfId="9103"/>
    <cellStyle name="Normal 16 16 4" xfId="9104"/>
    <cellStyle name="Normal 16 16 5" xfId="9105"/>
    <cellStyle name="Normal 16 16 6" xfId="9106"/>
    <cellStyle name="Normal 16 16 6 2" xfId="9107"/>
    <cellStyle name="Normal 16 16 6 2 2" xfId="9108"/>
    <cellStyle name="Normal 16 16 6 3" xfId="9109"/>
    <cellStyle name="Normal 16 17" xfId="9110"/>
    <cellStyle name="Normal 16 17 2" xfId="9111"/>
    <cellStyle name="Normal 16 17 2 2" xfId="9112"/>
    <cellStyle name="Normal 16 17 2 2 2" xfId="9113"/>
    <cellStyle name="Normal 16 17 2 2 3" xfId="9114"/>
    <cellStyle name="Normal 16 17 2 2 3 2" xfId="9115"/>
    <cellStyle name="Normal 16 17 2 2 3 2 2" xfId="9116"/>
    <cellStyle name="Normal 16 17 2 2 3 3" xfId="9117"/>
    <cellStyle name="Normal 16 17 2 3" xfId="9118"/>
    <cellStyle name="Normal 16 17 2 3 2" xfId="9119"/>
    <cellStyle name="Normal 16 17 2 3 3" xfId="9120"/>
    <cellStyle name="Normal 16 17 2 3 3 2" xfId="9121"/>
    <cellStyle name="Normal 16 17 2 3 3 2 2" xfId="9122"/>
    <cellStyle name="Normal 16 17 2 3 3 3" xfId="9123"/>
    <cellStyle name="Normal 16 17 2 4" xfId="9124"/>
    <cellStyle name="Normal 16 17 2 5" xfId="9125"/>
    <cellStyle name="Normal 16 17 2 5 2" xfId="9126"/>
    <cellStyle name="Normal 16 17 2 5 2 2" xfId="9127"/>
    <cellStyle name="Normal 16 17 2 5 3" xfId="9128"/>
    <cellStyle name="Normal 16 17 3" xfId="9129"/>
    <cellStyle name="Normal 16 17 3 2" xfId="9130"/>
    <cellStyle name="Normal 16 17 3 2 2" xfId="9131"/>
    <cellStyle name="Normal 16 17 3 2 3" xfId="9132"/>
    <cellStyle name="Normal 16 17 3 2 3 2" xfId="9133"/>
    <cellStyle name="Normal 16 17 3 2 3 2 2" xfId="9134"/>
    <cellStyle name="Normal 16 17 3 2 3 3" xfId="9135"/>
    <cellStyle name="Normal 16 17 3 3" xfId="9136"/>
    <cellStyle name="Normal 16 17 3 3 2" xfId="9137"/>
    <cellStyle name="Normal 16 17 3 3 3" xfId="9138"/>
    <cellStyle name="Normal 16 17 3 3 3 2" xfId="9139"/>
    <cellStyle name="Normal 16 17 3 3 3 2 2" xfId="9140"/>
    <cellStyle name="Normal 16 17 3 3 3 3" xfId="9141"/>
    <cellStyle name="Normal 16 17 3 4" xfId="9142"/>
    <cellStyle name="Normal 16 17 3 5" xfId="9143"/>
    <cellStyle name="Normal 16 17 3 5 2" xfId="9144"/>
    <cellStyle name="Normal 16 17 3 5 2 2" xfId="9145"/>
    <cellStyle name="Normal 16 17 3 5 3" xfId="9146"/>
    <cellStyle name="Normal 16 17 4" xfId="9147"/>
    <cellStyle name="Normal 16 17 5" xfId="9148"/>
    <cellStyle name="Normal 16 17 6" xfId="9149"/>
    <cellStyle name="Normal 16 17 6 2" xfId="9150"/>
    <cellStyle name="Normal 16 17 6 2 2" xfId="9151"/>
    <cellStyle name="Normal 16 17 6 3" xfId="9152"/>
    <cellStyle name="Normal 16 18" xfId="9153"/>
    <cellStyle name="Normal 16 18 2" xfId="9154"/>
    <cellStyle name="Normal 16 18 2 2" xfId="9155"/>
    <cellStyle name="Normal 16 18 2 2 2" xfId="9156"/>
    <cellStyle name="Normal 16 18 2 2 3" xfId="9157"/>
    <cellStyle name="Normal 16 18 2 2 3 2" xfId="9158"/>
    <cellStyle name="Normal 16 18 2 2 3 2 2" xfId="9159"/>
    <cellStyle name="Normal 16 18 2 2 3 3" xfId="9160"/>
    <cellStyle name="Normal 16 18 2 3" xfId="9161"/>
    <cellStyle name="Normal 16 18 2 3 2" xfId="9162"/>
    <cellStyle name="Normal 16 18 2 3 3" xfId="9163"/>
    <cellStyle name="Normal 16 18 2 3 3 2" xfId="9164"/>
    <cellStyle name="Normal 16 18 2 3 3 2 2" xfId="9165"/>
    <cellStyle name="Normal 16 18 2 3 3 3" xfId="9166"/>
    <cellStyle name="Normal 16 18 2 4" xfId="9167"/>
    <cellStyle name="Normal 16 18 2 5" xfId="9168"/>
    <cellStyle name="Normal 16 18 2 5 2" xfId="9169"/>
    <cellStyle name="Normal 16 18 2 5 2 2" xfId="9170"/>
    <cellStyle name="Normal 16 18 2 5 3" xfId="9171"/>
    <cellStyle name="Normal 16 18 3" xfId="9172"/>
    <cellStyle name="Normal 16 18 3 2" xfId="9173"/>
    <cellStyle name="Normal 16 18 3 2 2" xfId="9174"/>
    <cellStyle name="Normal 16 18 3 2 3" xfId="9175"/>
    <cellStyle name="Normal 16 18 3 2 3 2" xfId="9176"/>
    <cellStyle name="Normal 16 18 3 2 3 2 2" xfId="9177"/>
    <cellStyle name="Normal 16 18 3 2 3 3" xfId="9178"/>
    <cellStyle name="Normal 16 18 3 3" xfId="9179"/>
    <cellStyle name="Normal 16 18 3 3 2" xfId="9180"/>
    <cellStyle name="Normal 16 18 3 3 3" xfId="9181"/>
    <cellStyle name="Normal 16 18 3 3 3 2" xfId="9182"/>
    <cellStyle name="Normal 16 18 3 3 3 2 2" xfId="9183"/>
    <cellStyle name="Normal 16 18 3 3 3 3" xfId="9184"/>
    <cellStyle name="Normal 16 18 3 4" xfId="9185"/>
    <cellStyle name="Normal 16 18 3 5" xfId="9186"/>
    <cellStyle name="Normal 16 18 3 5 2" xfId="9187"/>
    <cellStyle name="Normal 16 18 3 5 2 2" xfId="9188"/>
    <cellStyle name="Normal 16 18 3 5 3" xfId="9189"/>
    <cellStyle name="Normal 16 18 4" xfId="9190"/>
    <cellStyle name="Normal 16 18 5" xfId="9191"/>
    <cellStyle name="Normal 16 18 6" xfId="9192"/>
    <cellStyle name="Normal 16 18 6 2" xfId="9193"/>
    <cellStyle name="Normal 16 18 6 2 2" xfId="9194"/>
    <cellStyle name="Normal 16 18 6 3" xfId="9195"/>
    <cellStyle name="Normal 16 19" xfId="9196"/>
    <cellStyle name="Normal 16 19 2" xfId="9197"/>
    <cellStyle name="Normal 16 19 2 2" xfId="9198"/>
    <cellStyle name="Normal 16 19 2 2 2" xfId="9199"/>
    <cellStyle name="Normal 16 19 2 2 3" xfId="9200"/>
    <cellStyle name="Normal 16 19 2 2 3 2" xfId="9201"/>
    <cellStyle name="Normal 16 19 2 2 3 2 2" xfId="9202"/>
    <cellStyle name="Normal 16 19 2 2 3 3" xfId="9203"/>
    <cellStyle name="Normal 16 19 2 3" xfId="9204"/>
    <cellStyle name="Normal 16 19 2 3 2" xfId="9205"/>
    <cellStyle name="Normal 16 19 2 3 3" xfId="9206"/>
    <cellStyle name="Normal 16 19 2 3 3 2" xfId="9207"/>
    <cellStyle name="Normal 16 19 2 3 3 2 2" xfId="9208"/>
    <cellStyle name="Normal 16 19 2 3 3 3" xfId="9209"/>
    <cellStyle name="Normal 16 19 2 4" xfId="9210"/>
    <cellStyle name="Normal 16 19 2 5" xfId="9211"/>
    <cellStyle name="Normal 16 19 2 5 2" xfId="9212"/>
    <cellStyle name="Normal 16 19 2 5 2 2" xfId="9213"/>
    <cellStyle name="Normal 16 19 2 5 3" xfId="9214"/>
    <cellStyle name="Normal 16 19 3" xfId="9215"/>
    <cellStyle name="Normal 16 19 3 2" xfId="9216"/>
    <cellStyle name="Normal 16 19 3 2 2" xfId="9217"/>
    <cellStyle name="Normal 16 19 3 2 3" xfId="9218"/>
    <cellStyle name="Normal 16 19 3 2 3 2" xfId="9219"/>
    <cellStyle name="Normal 16 19 3 2 3 2 2" xfId="9220"/>
    <cellStyle name="Normal 16 19 3 2 3 3" xfId="9221"/>
    <cellStyle name="Normal 16 19 3 3" xfId="9222"/>
    <cellStyle name="Normal 16 19 3 3 2" xfId="9223"/>
    <cellStyle name="Normal 16 19 3 3 3" xfId="9224"/>
    <cellStyle name="Normal 16 19 3 3 3 2" xfId="9225"/>
    <cellStyle name="Normal 16 19 3 3 3 2 2" xfId="9226"/>
    <cellStyle name="Normal 16 19 3 3 3 3" xfId="9227"/>
    <cellStyle name="Normal 16 19 3 4" xfId="9228"/>
    <cellStyle name="Normal 16 19 3 5" xfId="9229"/>
    <cellStyle name="Normal 16 19 3 5 2" xfId="9230"/>
    <cellStyle name="Normal 16 19 3 5 2 2" xfId="9231"/>
    <cellStyle name="Normal 16 19 3 5 3" xfId="9232"/>
    <cellStyle name="Normal 16 19 4" xfId="9233"/>
    <cellStyle name="Normal 16 19 5" xfId="9234"/>
    <cellStyle name="Normal 16 19 6" xfId="9235"/>
    <cellStyle name="Normal 16 19 6 2" xfId="9236"/>
    <cellStyle name="Normal 16 19 6 2 2" xfId="9237"/>
    <cellStyle name="Normal 16 19 6 3" xfId="9238"/>
    <cellStyle name="Normal 16 2" xfId="9239"/>
    <cellStyle name="Normal 16 2 2" xfId="9240"/>
    <cellStyle name="Normal 16 2 2 2" xfId="9241"/>
    <cellStyle name="Normal 16 2 2 2 2" xfId="9242"/>
    <cellStyle name="Normal 16 2 2 2 3" xfId="9243"/>
    <cellStyle name="Normal 16 2 2 2 3 2" xfId="9244"/>
    <cellStyle name="Normal 16 2 2 2 3 2 2" xfId="9245"/>
    <cellStyle name="Normal 16 2 2 2 3 3" xfId="9246"/>
    <cellStyle name="Normal 16 2 2 3" xfId="9247"/>
    <cellStyle name="Normal 16 2 2 3 2" xfId="9248"/>
    <cellStyle name="Normal 16 2 2 3 3" xfId="9249"/>
    <cellStyle name="Normal 16 2 2 3 3 2" xfId="9250"/>
    <cellStyle name="Normal 16 2 2 3 3 2 2" xfId="9251"/>
    <cellStyle name="Normal 16 2 2 3 3 3" xfId="9252"/>
    <cellStyle name="Normal 16 2 2 4" xfId="9253"/>
    <cellStyle name="Normal 16 2 2 5" xfId="9254"/>
    <cellStyle name="Normal 16 2 2 5 2" xfId="9255"/>
    <cellStyle name="Normal 16 2 2 5 2 2" xfId="9256"/>
    <cellStyle name="Normal 16 2 2 5 3" xfId="9257"/>
    <cellStyle name="Normal 16 2 3" xfId="9258"/>
    <cellStyle name="Normal 16 2 3 2" xfId="9259"/>
    <cellStyle name="Normal 16 2 3 2 2" xfId="9260"/>
    <cellStyle name="Normal 16 2 3 2 3" xfId="9261"/>
    <cellStyle name="Normal 16 2 3 2 3 2" xfId="9262"/>
    <cellStyle name="Normal 16 2 3 2 3 2 2" xfId="9263"/>
    <cellStyle name="Normal 16 2 3 2 3 3" xfId="9264"/>
    <cellStyle name="Normal 16 2 3 3" xfId="9265"/>
    <cellStyle name="Normal 16 2 3 3 2" xfId="9266"/>
    <cellStyle name="Normal 16 2 3 3 3" xfId="9267"/>
    <cellStyle name="Normal 16 2 3 3 3 2" xfId="9268"/>
    <cellStyle name="Normal 16 2 3 3 3 2 2" xfId="9269"/>
    <cellStyle name="Normal 16 2 3 3 3 3" xfId="9270"/>
    <cellStyle name="Normal 16 2 3 4" xfId="9271"/>
    <cellStyle name="Normal 16 2 3 5" xfId="9272"/>
    <cellStyle name="Normal 16 2 3 5 2" xfId="9273"/>
    <cellStyle name="Normal 16 2 3 5 2 2" xfId="9274"/>
    <cellStyle name="Normal 16 2 3 5 3" xfId="9275"/>
    <cellStyle name="Normal 16 2 4" xfId="9276"/>
    <cellStyle name="Normal 16 2 5" xfId="9277"/>
    <cellStyle name="Normal 16 2 6" xfId="9278"/>
    <cellStyle name="Normal 16 2 6 2" xfId="9279"/>
    <cellStyle name="Normal 16 2 6 2 2" xfId="9280"/>
    <cellStyle name="Normal 16 2 6 3" xfId="9281"/>
    <cellStyle name="Normal 16 20" xfId="9282"/>
    <cellStyle name="Normal 16 20 2" xfId="9283"/>
    <cellStyle name="Normal 16 20 2 2" xfId="9284"/>
    <cellStyle name="Normal 16 20 2 3" xfId="9285"/>
    <cellStyle name="Normal 16 20 2 3 2" xfId="9286"/>
    <cellStyle name="Normal 16 20 2 3 2 2" xfId="9287"/>
    <cellStyle name="Normal 16 20 2 3 3" xfId="9288"/>
    <cellStyle name="Normal 16 20 3" xfId="9289"/>
    <cellStyle name="Normal 16 20 3 2" xfId="9290"/>
    <cellStyle name="Normal 16 20 3 3" xfId="9291"/>
    <cellStyle name="Normal 16 20 3 3 2" xfId="9292"/>
    <cellStyle name="Normal 16 20 3 3 2 2" xfId="9293"/>
    <cellStyle name="Normal 16 20 3 3 3" xfId="9294"/>
    <cellStyle name="Normal 16 20 4" xfId="9295"/>
    <cellStyle name="Normal 16 20 5" xfId="9296"/>
    <cellStyle name="Normal 16 20 5 2" xfId="9297"/>
    <cellStyle name="Normal 16 20 5 2 2" xfId="9298"/>
    <cellStyle name="Normal 16 20 5 3" xfId="9299"/>
    <cellStyle name="Normal 16 21" xfId="9300"/>
    <cellStyle name="Normal 16 21 2" xfId="9301"/>
    <cellStyle name="Normal 16 21 2 2" xfId="9302"/>
    <cellStyle name="Normal 16 21 2 3" xfId="9303"/>
    <cellStyle name="Normal 16 21 2 3 2" xfId="9304"/>
    <cellStyle name="Normal 16 21 2 3 2 2" xfId="9305"/>
    <cellStyle name="Normal 16 21 2 3 3" xfId="9306"/>
    <cellStyle name="Normal 16 21 3" xfId="9307"/>
    <cellStyle name="Normal 16 21 3 2" xfId="9308"/>
    <cellStyle name="Normal 16 21 3 3" xfId="9309"/>
    <cellStyle name="Normal 16 21 3 3 2" xfId="9310"/>
    <cellStyle name="Normal 16 21 3 3 2 2" xfId="9311"/>
    <cellStyle name="Normal 16 21 3 3 3" xfId="9312"/>
    <cellStyle name="Normal 16 21 4" xfId="9313"/>
    <cellStyle name="Normal 16 21 5" xfId="9314"/>
    <cellStyle name="Normal 16 21 5 2" xfId="9315"/>
    <cellStyle name="Normal 16 21 5 2 2" xfId="9316"/>
    <cellStyle name="Normal 16 21 5 3" xfId="9317"/>
    <cellStyle name="Normal 16 22" xfId="9318"/>
    <cellStyle name="Normal 16 22 2" xfId="9319"/>
    <cellStyle name="Normal 16 22 2 2" xfId="9320"/>
    <cellStyle name="Normal 16 22 2 3" xfId="9321"/>
    <cellStyle name="Normal 16 22 2 3 2" xfId="9322"/>
    <cellStyle name="Normal 16 22 2 3 2 2" xfId="9323"/>
    <cellStyle name="Normal 16 22 2 3 3" xfId="9324"/>
    <cellStyle name="Normal 16 22 3" xfId="9325"/>
    <cellStyle name="Normal 16 22 3 2" xfId="9326"/>
    <cellStyle name="Normal 16 22 3 3" xfId="9327"/>
    <cellStyle name="Normal 16 22 3 3 2" xfId="9328"/>
    <cellStyle name="Normal 16 22 3 3 2 2" xfId="9329"/>
    <cellStyle name="Normal 16 22 3 3 3" xfId="9330"/>
    <cellStyle name="Normal 16 22 4" xfId="9331"/>
    <cellStyle name="Normal 16 22 5" xfId="9332"/>
    <cellStyle name="Normal 16 22 5 2" xfId="9333"/>
    <cellStyle name="Normal 16 22 5 2 2" xfId="9334"/>
    <cellStyle name="Normal 16 22 5 3" xfId="9335"/>
    <cellStyle name="Normal 16 23" xfId="9336"/>
    <cellStyle name="Normal 16 24" xfId="9337"/>
    <cellStyle name="Normal 16 25" xfId="9338"/>
    <cellStyle name="Normal 16 25 2" xfId="9339"/>
    <cellStyle name="Normal 16 25 2 2" xfId="9340"/>
    <cellStyle name="Normal 16 25 3" xfId="9341"/>
    <cellStyle name="Normal 16 26" xfId="9342"/>
    <cellStyle name="Normal 16 27" xfId="9343"/>
    <cellStyle name="Normal 16 28" xfId="9344"/>
    <cellStyle name="Normal 16 3" xfId="9345"/>
    <cellStyle name="Normal 16 3 2" xfId="9346"/>
    <cellStyle name="Normal 16 3 2 2" xfId="9347"/>
    <cellStyle name="Normal 16 3 2 2 2" xfId="9348"/>
    <cellStyle name="Normal 16 3 2 2 3" xfId="9349"/>
    <cellStyle name="Normal 16 3 2 2 3 2" xfId="9350"/>
    <cellStyle name="Normal 16 3 2 2 3 2 2" xfId="9351"/>
    <cellStyle name="Normal 16 3 2 2 3 3" xfId="9352"/>
    <cellStyle name="Normal 16 3 2 3" xfId="9353"/>
    <cellStyle name="Normal 16 3 2 3 2" xfId="9354"/>
    <cellStyle name="Normal 16 3 2 3 3" xfId="9355"/>
    <cellStyle name="Normal 16 3 2 3 3 2" xfId="9356"/>
    <cellStyle name="Normal 16 3 2 3 3 2 2" xfId="9357"/>
    <cellStyle name="Normal 16 3 2 3 3 3" xfId="9358"/>
    <cellStyle name="Normal 16 3 2 4" xfId="9359"/>
    <cellStyle name="Normal 16 3 2 5" xfId="9360"/>
    <cellStyle name="Normal 16 3 2 5 2" xfId="9361"/>
    <cellStyle name="Normal 16 3 2 5 2 2" xfId="9362"/>
    <cellStyle name="Normal 16 3 2 5 3" xfId="9363"/>
    <cellStyle name="Normal 16 3 3" xfId="9364"/>
    <cellStyle name="Normal 16 3 3 2" xfId="9365"/>
    <cellStyle name="Normal 16 3 3 2 2" xfId="9366"/>
    <cellStyle name="Normal 16 3 3 2 3" xfId="9367"/>
    <cellStyle name="Normal 16 3 3 2 3 2" xfId="9368"/>
    <cellStyle name="Normal 16 3 3 2 3 2 2" xfId="9369"/>
    <cellStyle name="Normal 16 3 3 2 3 3" xfId="9370"/>
    <cellStyle name="Normal 16 3 3 3" xfId="9371"/>
    <cellStyle name="Normal 16 3 3 3 2" xfId="9372"/>
    <cellStyle name="Normal 16 3 3 3 3" xfId="9373"/>
    <cellStyle name="Normal 16 3 3 3 3 2" xfId="9374"/>
    <cellStyle name="Normal 16 3 3 3 3 2 2" xfId="9375"/>
    <cellStyle name="Normal 16 3 3 3 3 3" xfId="9376"/>
    <cellStyle name="Normal 16 3 3 4" xfId="9377"/>
    <cellStyle name="Normal 16 3 3 5" xfId="9378"/>
    <cellStyle name="Normal 16 3 3 5 2" xfId="9379"/>
    <cellStyle name="Normal 16 3 3 5 2 2" xfId="9380"/>
    <cellStyle name="Normal 16 3 3 5 3" xfId="9381"/>
    <cellStyle name="Normal 16 3 4" xfId="9382"/>
    <cellStyle name="Normal 16 3 5" xfId="9383"/>
    <cellStyle name="Normal 16 3 6" xfId="9384"/>
    <cellStyle name="Normal 16 3 6 2" xfId="9385"/>
    <cellStyle name="Normal 16 3 6 2 2" xfId="9386"/>
    <cellStyle name="Normal 16 3 6 3" xfId="9387"/>
    <cellStyle name="Normal 16 4" xfId="9388"/>
    <cellStyle name="Normal 16 4 2" xfId="9389"/>
    <cellStyle name="Normal 16 4 2 2" xfId="9390"/>
    <cellStyle name="Normal 16 4 2 2 2" xfId="9391"/>
    <cellStyle name="Normal 16 4 2 2 3" xfId="9392"/>
    <cellStyle name="Normal 16 4 2 2 3 2" xfId="9393"/>
    <cellStyle name="Normal 16 4 2 2 3 2 2" xfId="9394"/>
    <cellStyle name="Normal 16 4 2 2 3 3" xfId="9395"/>
    <cellStyle name="Normal 16 4 2 3" xfId="9396"/>
    <cellStyle name="Normal 16 4 2 3 2" xfId="9397"/>
    <cellStyle name="Normal 16 4 2 3 3" xfId="9398"/>
    <cellStyle name="Normal 16 4 2 3 3 2" xfId="9399"/>
    <cellStyle name="Normal 16 4 2 3 3 2 2" xfId="9400"/>
    <cellStyle name="Normal 16 4 2 3 3 3" xfId="9401"/>
    <cellStyle name="Normal 16 4 2 4" xfId="9402"/>
    <cellStyle name="Normal 16 4 2 5" xfId="9403"/>
    <cellStyle name="Normal 16 4 2 5 2" xfId="9404"/>
    <cellStyle name="Normal 16 4 2 5 2 2" xfId="9405"/>
    <cellStyle name="Normal 16 4 2 5 3" xfId="9406"/>
    <cellStyle name="Normal 16 4 3" xfId="9407"/>
    <cellStyle name="Normal 16 4 3 2" xfId="9408"/>
    <cellStyle name="Normal 16 4 3 2 2" xfId="9409"/>
    <cellStyle name="Normal 16 4 3 2 3" xfId="9410"/>
    <cellStyle name="Normal 16 4 3 2 3 2" xfId="9411"/>
    <cellStyle name="Normal 16 4 3 2 3 2 2" xfId="9412"/>
    <cellStyle name="Normal 16 4 3 2 3 3" xfId="9413"/>
    <cellStyle name="Normal 16 4 3 3" xfId="9414"/>
    <cellStyle name="Normal 16 4 3 3 2" xfId="9415"/>
    <cellStyle name="Normal 16 4 3 3 3" xfId="9416"/>
    <cellStyle name="Normal 16 4 3 3 3 2" xfId="9417"/>
    <cellStyle name="Normal 16 4 3 3 3 2 2" xfId="9418"/>
    <cellStyle name="Normal 16 4 3 3 3 3" xfId="9419"/>
    <cellStyle name="Normal 16 4 3 4" xfId="9420"/>
    <cellStyle name="Normal 16 4 3 5" xfId="9421"/>
    <cellStyle name="Normal 16 4 3 5 2" xfId="9422"/>
    <cellStyle name="Normal 16 4 3 5 2 2" xfId="9423"/>
    <cellStyle name="Normal 16 4 3 5 3" xfId="9424"/>
    <cellStyle name="Normal 16 4 4" xfId="9425"/>
    <cellStyle name="Normal 16 4 5" xfId="9426"/>
    <cellStyle name="Normal 16 4 6" xfId="9427"/>
    <cellStyle name="Normal 16 4 6 2" xfId="9428"/>
    <cellStyle name="Normal 16 4 6 2 2" xfId="9429"/>
    <cellStyle name="Normal 16 4 6 3" xfId="9430"/>
    <cellStyle name="Normal 16 5" xfId="9431"/>
    <cellStyle name="Normal 16 5 2" xfId="9432"/>
    <cellStyle name="Normal 16 5 2 2" xfId="9433"/>
    <cellStyle name="Normal 16 5 2 2 2" xfId="9434"/>
    <cellStyle name="Normal 16 5 2 2 3" xfId="9435"/>
    <cellStyle name="Normal 16 5 2 2 3 2" xfId="9436"/>
    <cellStyle name="Normal 16 5 2 2 3 2 2" xfId="9437"/>
    <cellStyle name="Normal 16 5 2 2 3 3" xfId="9438"/>
    <cellStyle name="Normal 16 5 2 3" xfId="9439"/>
    <cellStyle name="Normal 16 5 2 3 2" xfId="9440"/>
    <cellStyle name="Normal 16 5 2 3 3" xfId="9441"/>
    <cellStyle name="Normal 16 5 2 3 3 2" xfId="9442"/>
    <cellStyle name="Normal 16 5 2 3 3 2 2" xfId="9443"/>
    <cellStyle name="Normal 16 5 2 3 3 3" xfId="9444"/>
    <cellStyle name="Normal 16 5 2 4" xfId="9445"/>
    <cellStyle name="Normal 16 5 2 5" xfId="9446"/>
    <cellStyle name="Normal 16 5 2 5 2" xfId="9447"/>
    <cellStyle name="Normal 16 5 2 5 2 2" xfId="9448"/>
    <cellStyle name="Normal 16 5 2 5 3" xfId="9449"/>
    <cellStyle name="Normal 16 5 3" xfId="9450"/>
    <cellStyle name="Normal 16 5 3 2" xfId="9451"/>
    <cellStyle name="Normal 16 5 3 2 2" xfId="9452"/>
    <cellStyle name="Normal 16 5 3 2 3" xfId="9453"/>
    <cellStyle name="Normal 16 5 3 2 3 2" xfId="9454"/>
    <cellStyle name="Normal 16 5 3 2 3 2 2" xfId="9455"/>
    <cellStyle name="Normal 16 5 3 2 3 3" xfId="9456"/>
    <cellStyle name="Normal 16 5 3 3" xfId="9457"/>
    <cellStyle name="Normal 16 5 3 3 2" xfId="9458"/>
    <cellStyle name="Normal 16 5 3 3 3" xfId="9459"/>
    <cellStyle name="Normal 16 5 3 3 3 2" xfId="9460"/>
    <cellStyle name="Normal 16 5 3 3 3 2 2" xfId="9461"/>
    <cellStyle name="Normal 16 5 3 3 3 3" xfId="9462"/>
    <cellStyle name="Normal 16 5 3 4" xfId="9463"/>
    <cellStyle name="Normal 16 5 3 5" xfId="9464"/>
    <cellStyle name="Normal 16 5 3 5 2" xfId="9465"/>
    <cellStyle name="Normal 16 5 3 5 2 2" xfId="9466"/>
    <cellStyle name="Normal 16 5 3 5 3" xfId="9467"/>
    <cellStyle name="Normal 16 5 4" xfId="9468"/>
    <cellStyle name="Normal 16 5 5" xfId="9469"/>
    <cellStyle name="Normal 16 5 6" xfId="9470"/>
    <cellStyle name="Normal 16 5 6 2" xfId="9471"/>
    <cellStyle name="Normal 16 5 6 2 2" xfId="9472"/>
    <cellStyle name="Normal 16 5 6 3" xfId="9473"/>
    <cellStyle name="Normal 16 6" xfId="9474"/>
    <cellStyle name="Normal 16 6 2" xfId="9475"/>
    <cellStyle name="Normal 16 6 2 2" xfId="9476"/>
    <cellStyle name="Normal 16 6 2 2 2" xfId="9477"/>
    <cellStyle name="Normal 16 6 2 2 3" xfId="9478"/>
    <cellStyle name="Normal 16 6 2 2 3 2" xfId="9479"/>
    <cellStyle name="Normal 16 6 2 2 3 2 2" xfId="9480"/>
    <cellStyle name="Normal 16 6 2 2 3 3" xfId="9481"/>
    <cellStyle name="Normal 16 6 2 3" xfId="9482"/>
    <cellStyle name="Normal 16 6 2 3 2" xfId="9483"/>
    <cellStyle name="Normal 16 6 2 3 3" xfId="9484"/>
    <cellStyle name="Normal 16 6 2 3 3 2" xfId="9485"/>
    <cellStyle name="Normal 16 6 2 3 3 2 2" xfId="9486"/>
    <cellStyle name="Normal 16 6 2 3 3 3" xfId="9487"/>
    <cellStyle name="Normal 16 6 2 4" xfId="9488"/>
    <cellStyle name="Normal 16 6 2 5" xfId="9489"/>
    <cellStyle name="Normal 16 6 2 5 2" xfId="9490"/>
    <cellStyle name="Normal 16 6 2 5 2 2" xfId="9491"/>
    <cellStyle name="Normal 16 6 2 5 3" xfId="9492"/>
    <cellStyle name="Normal 16 6 3" xfId="9493"/>
    <cellStyle name="Normal 16 6 3 2" xfId="9494"/>
    <cellStyle name="Normal 16 6 3 2 2" xfId="9495"/>
    <cellStyle name="Normal 16 6 3 2 3" xfId="9496"/>
    <cellStyle name="Normal 16 6 3 2 3 2" xfId="9497"/>
    <cellStyle name="Normal 16 6 3 2 3 2 2" xfId="9498"/>
    <cellStyle name="Normal 16 6 3 2 3 3" xfId="9499"/>
    <cellStyle name="Normal 16 6 3 3" xfId="9500"/>
    <cellStyle name="Normal 16 6 3 3 2" xfId="9501"/>
    <cellStyle name="Normal 16 6 3 3 3" xfId="9502"/>
    <cellStyle name="Normal 16 6 3 3 3 2" xfId="9503"/>
    <cellStyle name="Normal 16 6 3 3 3 2 2" xfId="9504"/>
    <cellStyle name="Normal 16 6 3 3 3 3" xfId="9505"/>
    <cellStyle name="Normal 16 6 3 4" xfId="9506"/>
    <cellStyle name="Normal 16 6 3 5" xfId="9507"/>
    <cellStyle name="Normal 16 6 3 5 2" xfId="9508"/>
    <cellStyle name="Normal 16 6 3 5 2 2" xfId="9509"/>
    <cellStyle name="Normal 16 6 3 5 3" xfId="9510"/>
    <cellStyle name="Normal 16 6 4" xfId="9511"/>
    <cellStyle name="Normal 16 6 5" xfId="9512"/>
    <cellStyle name="Normal 16 6 6" xfId="9513"/>
    <cellStyle name="Normal 16 6 6 2" xfId="9514"/>
    <cellStyle name="Normal 16 6 6 2 2" xfId="9515"/>
    <cellStyle name="Normal 16 6 6 3" xfId="9516"/>
    <cellStyle name="Normal 16 7" xfId="9517"/>
    <cellStyle name="Normal 16 7 2" xfId="9518"/>
    <cellStyle name="Normal 16 7 2 2" xfId="9519"/>
    <cellStyle name="Normal 16 7 2 2 2" xfId="9520"/>
    <cellStyle name="Normal 16 7 2 2 3" xfId="9521"/>
    <cellStyle name="Normal 16 7 2 2 3 2" xfId="9522"/>
    <cellStyle name="Normal 16 7 2 2 3 2 2" xfId="9523"/>
    <cellStyle name="Normal 16 7 2 2 3 3" xfId="9524"/>
    <cellStyle name="Normal 16 7 2 3" xfId="9525"/>
    <cellStyle name="Normal 16 7 2 3 2" xfId="9526"/>
    <cellStyle name="Normal 16 7 2 3 3" xfId="9527"/>
    <cellStyle name="Normal 16 7 2 3 3 2" xfId="9528"/>
    <cellStyle name="Normal 16 7 2 3 3 2 2" xfId="9529"/>
    <cellStyle name="Normal 16 7 2 3 3 3" xfId="9530"/>
    <cellStyle name="Normal 16 7 2 4" xfId="9531"/>
    <cellStyle name="Normal 16 7 2 5" xfId="9532"/>
    <cellStyle name="Normal 16 7 2 5 2" xfId="9533"/>
    <cellStyle name="Normal 16 7 2 5 2 2" xfId="9534"/>
    <cellStyle name="Normal 16 7 2 5 3" xfId="9535"/>
    <cellStyle name="Normal 16 7 3" xfId="9536"/>
    <cellStyle name="Normal 16 7 3 2" xfId="9537"/>
    <cellStyle name="Normal 16 7 3 2 2" xfId="9538"/>
    <cellStyle name="Normal 16 7 3 2 3" xfId="9539"/>
    <cellStyle name="Normal 16 7 3 2 3 2" xfId="9540"/>
    <cellStyle name="Normal 16 7 3 2 3 2 2" xfId="9541"/>
    <cellStyle name="Normal 16 7 3 2 3 3" xfId="9542"/>
    <cellStyle name="Normal 16 7 3 3" xfId="9543"/>
    <cellStyle name="Normal 16 7 3 3 2" xfId="9544"/>
    <cellStyle name="Normal 16 7 3 3 3" xfId="9545"/>
    <cellStyle name="Normal 16 7 3 3 3 2" xfId="9546"/>
    <cellStyle name="Normal 16 7 3 3 3 2 2" xfId="9547"/>
    <cellStyle name="Normal 16 7 3 3 3 3" xfId="9548"/>
    <cellStyle name="Normal 16 7 3 4" xfId="9549"/>
    <cellStyle name="Normal 16 7 3 5" xfId="9550"/>
    <cellStyle name="Normal 16 7 3 5 2" xfId="9551"/>
    <cellStyle name="Normal 16 7 3 5 2 2" xfId="9552"/>
    <cellStyle name="Normal 16 7 3 5 3" xfId="9553"/>
    <cellStyle name="Normal 16 7 4" xfId="9554"/>
    <cellStyle name="Normal 16 7 5" xfId="9555"/>
    <cellStyle name="Normal 16 7 6" xfId="9556"/>
    <cellStyle name="Normal 16 7 6 2" xfId="9557"/>
    <cellStyle name="Normal 16 7 6 2 2" xfId="9558"/>
    <cellStyle name="Normal 16 7 6 3" xfId="9559"/>
    <cellStyle name="Normal 16 8" xfId="9560"/>
    <cellStyle name="Normal 16 8 2" xfId="9561"/>
    <cellStyle name="Normal 16 8 2 2" xfId="9562"/>
    <cellStyle name="Normal 16 8 2 2 2" xfId="9563"/>
    <cellStyle name="Normal 16 8 2 2 3" xfId="9564"/>
    <cellStyle name="Normal 16 8 2 2 3 2" xfId="9565"/>
    <cellStyle name="Normal 16 8 2 2 3 2 2" xfId="9566"/>
    <cellStyle name="Normal 16 8 2 2 3 3" xfId="9567"/>
    <cellStyle name="Normal 16 8 2 3" xfId="9568"/>
    <cellStyle name="Normal 16 8 2 3 2" xfId="9569"/>
    <cellStyle name="Normal 16 8 2 3 3" xfId="9570"/>
    <cellStyle name="Normal 16 8 2 3 3 2" xfId="9571"/>
    <cellStyle name="Normal 16 8 2 3 3 2 2" xfId="9572"/>
    <cellStyle name="Normal 16 8 2 3 3 3" xfId="9573"/>
    <cellStyle name="Normal 16 8 2 4" xfId="9574"/>
    <cellStyle name="Normal 16 8 2 5" xfId="9575"/>
    <cellStyle name="Normal 16 8 2 5 2" xfId="9576"/>
    <cellStyle name="Normal 16 8 2 5 2 2" xfId="9577"/>
    <cellStyle name="Normal 16 8 2 5 3" xfId="9578"/>
    <cellStyle name="Normal 16 8 3" xfId="9579"/>
    <cellStyle name="Normal 16 8 3 2" xfId="9580"/>
    <cellStyle name="Normal 16 8 3 2 2" xfId="9581"/>
    <cellStyle name="Normal 16 8 3 2 3" xfId="9582"/>
    <cellStyle name="Normal 16 8 3 2 3 2" xfId="9583"/>
    <cellStyle name="Normal 16 8 3 2 3 2 2" xfId="9584"/>
    <cellStyle name="Normal 16 8 3 2 3 3" xfId="9585"/>
    <cellStyle name="Normal 16 8 3 3" xfId="9586"/>
    <cellStyle name="Normal 16 8 3 3 2" xfId="9587"/>
    <cellStyle name="Normal 16 8 3 3 3" xfId="9588"/>
    <cellStyle name="Normal 16 8 3 3 3 2" xfId="9589"/>
    <cellStyle name="Normal 16 8 3 3 3 2 2" xfId="9590"/>
    <cellStyle name="Normal 16 8 3 3 3 3" xfId="9591"/>
    <cellStyle name="Normal 16 8 3 4" xfId="9592"/>
    <cellStyle name="Normal 16 8 3 5" xfId="9593"/>
    <cellStyle name="Normal 16 8 3 5 2" xfId="9594"/>
    <cellStyle name="Normal 16 8 3 5 2 2" xfId="9595"/>
    <cellStyle name="Normal 16 8 3 5 3" xfId="9596"/>
    <cellStyle name="Normal 16 8 4" xfId="9597"/>
    <cellStyle name="Normal 16 8 5" xfId="9598"/>
    <cellStyle name="Normal 16 8 6" xfId="9599"/>
    <cellStyle name="Normal 16 8 6 2" xfId="9600"/>
    <cellStyle name="Normal 16 8 6 2 2" xfId="9601"/>
    <cellStyle name="Normal 16 8 6 3" xfId="9602"/>
    <cellStyle name="Normal 16 9" xfId="9603"/>
    <cellStyle name="Normal 16 9 2" xfId="9604"/>
    <cellStyle name="Normal 16 9 2 2" xfId="9605"/>
    <cellStyle name="Normal 16 9 2 2 2" xfId="9606"/>
    <cellStyle name="Normal 16 9 2 2 3" xfId="9607"/>
    <cellStyle name="Normal 16 9 2 2 3 2" xfId="9608"/>
    <cellStyle name="Normal 16 9 2 2 3 2 2" xfId="9609"/>
    <cellStyle name="Normal 16 9 2 2 3 3" xfId="9610"/>
    <cellStyle name="Normal 16 9 2 3" xfId="9611"/>
    <cellStyle name="Normal 16 9 2 3 2" xfId="9612"/>
    <cellStyle name="Normal 16 9 2 3 3" xfId="9613"/>
    <cellStyle name="Normal 16 9 2 3 3 2" xfId="9614"/>
    <cellStyle name="Normal 16 9 2 3 3 2 2" xfId="9615"/>
    <cellStyle name="Normal 16 9 2 3 3 3" xfId="9616"/>
    <cellStyle name="Normal 16 9 2 4" xfId="9617"/>
    <cellStyle name="Normal 16 9 2 5" xfId="9618"/>
    <cellStyle name="Normal 16 9 2 5 2" xfId="9619"/>
    <cellStyle name="Normal 16 9 2 5 2 2" xfId="9620"/>
    <cellStyle name="Normal 16 9 2 5 3" xfId="9621"/>
    <cellStyle name="Normal 16 9 3" xfId="9622"/>
    <cellStyle name="Normal 16 9 3 2" xfId="9623"/>
    <cellStyle name="Normal 16 9 3 2 2" xfId="9624"/>
    <cellStyle name="Normal 16 9 3 2 3" xfId="9625"/>
    <cellStyle name="Normal 16 9 3 2 3 2" xfId="9626"/>
    <cellStyle name="Normal 16 9 3 2 3 2 2" xfId="9627"/>
    <cellStyle name="Normal 16 9 3 2 3 3" xfId="9628"/>
    <cellStyle name="Normal 16 9 3 3" xfId="9629"/>
    <cellStyle name="Normal 16 9 3 3 2" xfId="9630"/>
    <cellStyle name="Normal 16 9 3 3 3" xfId="9631"/>
    <cellStyle name="Normal 16 9 3 3 3 2" xfId="9632"/>
    <cellStyle name="Normal 16 9 3 3 3 2 2" xfId="9633"/>
    <cellStyle name="Normal 16 9 3 3 3 3" xfId="9634"/>
    <cellStyle name="Normal 16 9 3 4" xfId="9635"/>
    <cellStyle name="Normal 16 9 3 5" xfId="9636"/>
    <cellStyle name="Normal 16 9 3 5 2" xfId="9637"/>
    <cellStyle name="Normal 16 9 3 5 2 2" xfId="9638"/>
    <cellStyle name="Normal 16 9 3 5 3" xfId="9639"/>
    <cellStyle name="Normal 16 9 4" xfId="9640"/>
    <cellStyle name="Normal 16 9 5" xfId="9641"/>
    <cellStyle name="Normal 16 9 6" xfId="9642"/>
    <cellStyle name="Normal 16 9 6 2" xfId="9643"/>
    <cellStyle name="Normal 16 9 6 2 2" xfId="9644"/>
    <cellStyle name="Normal 16 9 6 3" xfId="9645"/>
    <cellStyle name="Normal 162 10" xfId="9646"/>
    <cellStyle name="Normal 162 10 2" xfId="9647"/>
    <cellStyle name="Normal 162 10 2 2" xfId="9648"/>
    <cellStyle name="Normal 162 10 2 3" xfId="9649"/>
    <cellStyle name="Normal 162 10 2 3 2" xfId="9650"/>
    <cellStyle name="Normal 162 10 2 3 2 2" xfId="9651"/>
    <cellStyle name="Normal 162 10 2 3 3" xfId="9652"/>
    <cellStyle name="Normal 162 10 3" xfId="9653"/>
    <cellStyle name="Normal 162 10 3 2" xfId="9654"/>
    <cellStyle name="Normal 162 10 3 3" xfId="9655"/>
    <cellStyle name="Normal 162 10 3 3 2" xfId="9656"/>
    <cellStyle name="Normal 162 10 3 3 2 2" xfId="9657"/>
    <cellStyle name="Normal 162 10 3 3 3" xfId="9658"/>
    <cellStyle name="Normal 162 10 4" xfId="9659"/>
    <cellStyle name="Normal 162 10 5" xfId="9660"/>
    <cellStyle name="Normal 162 10 5 2" xfId="9661"/>
    <cellStyle name="Normal 162 10 5 2 2" xfId="9662"/>
    <cellStyle name="Normal 162 10 5 3" xfId="9663"/>
    <cellStyle name="Normal 162 11" xfId="9664"/>
    <cellStyle name="Normal 162 11 2" xfId="9665"/>
    <cellStyle name="Normal 162 11 2 2" xfId="9666"/>
    <cellStyle name="Normal 162 11 2 3" xfId="9667"/>
    <cellStyle name="Normal 162 11 2 3 2" xfId="9668"/>
    <cellStyle name="Normal 162 11 2 3 2 2" xfId="9669"/>
    <cellStyle name="Normal 162 11 2 3 3" xfId="9670"/>
    <cellStyle name="Normal 162 11 3" xfId="9671"/>
    <cellStyle name="Normal 162 11 3 2" xfId="9672"/>
    <cellStyle name="Normal 162 11 3 3" xfId="9673"/>
    <cellStyle name="Normal 162 11 3 3 2" xfId="9674"/>
    <cellStyle name="Normal 162 11 3 3 2 2" xfId="9675"/>
    <cellStyle name="Normal 162 11 3 3 3" xfId="9676"/>
    <cellStyle name="Normal 162 11 4" xfId="9677"/>
    <cellStyle name="Normal 162 11 5" xfId="9678"/>
    <cellStyle name="Normal 162 11 5 2" xfId="9679"/>
    <cellStyle name="Normal 162 11 5 2 2" xfId="9680"/>
    <cellStyle name="Normal 162 11 5 3" xfId="9681"/>
    <cellStyle name="Normal 162 12" xfId="9682"/>
    <cellStyle name="Normal 162 12 2" xfId="9683"/>
    <cellStyle name="Normal 162 12 2 2" xfId="9684"/>
    <cellStyle name="Normal 162 12 2 3" xfId="9685"/>
    <cellStyle name="Normal 162 12 2 3 2" xfId="9686"/>
    <cellStyle name="Normal 162 12 2 3 2 2" xfId="9687"/>
    <cellStyle name="Normal 162 12 2 3 3" xfId="9688"/>
    <cellStyle name="Normal 162 12 3" xfId="9689"/>
    <cellStyle name="Normal 162 12 3 2" xfId="9690"/>
    <cellStyle name="Normal 162 12 3 3" xfId="9691"/>
    <cellStyle name="Normal 162 12 3 3 2" xfId="9692"/>
    <cellStyle name="Normal 162 12 3 3 2 2" xfId="9693"/>
    <cellStyle name="Normal 162 12 3 3 3" xfId="9694"/>
    <cellStyle name="Normal 162 12 4" xfId="9695"/>
    <cellStyle name="Normal 162 12 5" xfId="9696"/>
    <cellStyle name="Normal 162 12 5 2" xfId="9697"/>
    <cellStyle name="Normal 162 12 5 2 2" xfId="9698"/>
    <cellStyle name="Normal 162 12 5 3" xfId="9699"/>
    <cellStyle name="Normal 162 13" xfId="9700"/>
    <cellStyle name="Normal 162 13 2" xfId="9701"/>
    <cellStyle name="Normal 162 13 2 2" xfId="9702"/>
    <cellStyle name="Normal 162 13 2 3" xfId="9703"/>
    <cellStyle name="Normal 162 13 2 3 2" xfId="9704"/>
    <cellStyle name="Normal 162 13 2 3 2 2" xfId="9705"/>
    <cellStyle name="Normal 162 13 2 3 3" xfId="9706"/>
    <cellStyle name="Normal 162 13 3" xfId="9707"/>
    <cellStyle name="Normal 162 13 3 2" xfId="9708"/>
    <cellStyle name="Normal 162 13 3 3" xfId="9709"/>
    <cellStyle name="Normal 162 13 3 3 2" xfId="9710"/>
    <cellStyle name="Normal 162 13 3 3 2 2" xfId="9711"/>
    <cellStyle name="Normal 162 13 3 3 3" xfId="9712"/>
    <cellStyle name="Normal 162 13 4" xfId="9713"/>
    <cellStyle name="Normal 162 13 5" xfId="9714"/>
    <cellStyle name="Normal 162 13 5 2" xfId="9715"/>
    <cellStyle name="Normal 162 13 5 2 2" xfId="9716"/>
    <cellStyle name="Normal 162 13 5 3" xfId="9717"/>
    <cellStyle name="Normal 162 2" xfId="9718"/>
    <cellStyle name="Normal 162 2 2" xfId="9719"/>
    <cellStyle name="Normal 162 2 2 2" xfId="9720"/>
    <cellStyle name="Normal 162 2 2 3" xfId="9721"/>
    <cellStyle name="Normal 162 2 2 3 2" xfId="9722"/>
    <cellStyle name="Normal 162 2 2 3 2 2" xfId="9723"/>
    <cellStyle name="Normal 162 2 2 3 3" xfId="9724"/>
    <cellStyle name="Normal 162 2 3" xfId="9725"/>
    <cellStyle name="Normal 162 2 3 2" xfId="9726"/>
    <cellStyle name="Normal 162 2 3 3" xfId="9727"/>
    <cellStyle name="Normal 162 2 3 3 2" xfId="9728"/>
    <cellStyle name="Normal 162 2 3 3 2 2" xfId="9729"/>
    <cellStyle name="Normal 162 2 3 3 3" xfId="9730"/>
    <cellStyle name="Normal 162 2 4" xfId="9731"/>
    <cellStyle name="Normal 162 2 5" xfId="9732"/>
    <cellStyle name="Normal 162 2 5 2" xfId="9733"/>
    <cellStyle name="Normal 162 2 5 2 2" xfId="9734"/>
    <cellStyle name="Normal 162 2 5 3" xfId="9735"/>
    <cellStyle name="Normal 162 3" xfId="9736"/>
    <cellStyle name="Normal 162 3 2" xfId="9737"/>
    <cellStyle name="Normal 162 3 2 2" xfId="9738"/>
    <cellStyle name="Normal 162 3 2 3" xfId="9739"/>
    <cellStyle name="Normal 162 3 2 3 2" xfId="9740"/>
    <cellStyle name="Normal 162 3 2 3 2 2" xfId="9741"/>
    <cellStyle name="Normal 162 3 2 3 3" xfId="9742"/>
    <cellStyle name="Normal 162 3 3" xfId="9743"/>
    <cellStyle name="Normal 162 3 3 2" xfId="9744"/>
    <cellStyle name="Normal 162 3 3 3" xfId="9745"/>
    <cellStyle name="Normal 162 3 3 3 2" xfId="9746"/>
    <cellStyle name="Normal 162 3 3 3 2 2" xfId="9747"/>
    <cellStyle name="Normal 162 3 3 3 3" xfId="9748"/>
    <cellStyle name="Normal 162 3 4" xfId="9749"/>
    <cellStyle name="Normal 162 3 5" xfId="9750"/>
    <cellStyle name="Normal 162 3 5 2" xfId="9751"/>
    <cellStyle name="Normal 162 3 5 2 2" xfId="9752"/>
    <cellStyle name="Normal 162 3 5 3" xfId="9753"/>
    <cellStyle name="Normal 162 4" xfId="9754"/>
    <cellStyle name="Normal 162 4 2" xfId="9755"/>
    <cellStyle name="Normal 162 4 2 2" xfId="9756"/>
    <cellStyle name="Normal 162 4 2 3" xfId="9757"/>
    <cellStyle name="Normal 162 4 2 3 2" xfId="9758"/>
    <cellStyle name="Normal 162 4 2 3 2 2" xfId="9759"/>
    <cellStyle name="Normal 162 4 2 3 3" xfId="9760"/>
    <cellStyle name="Normal 162 4 3" xfId="9761"/>
    <cellStyle name="Normal 162 4 3 2" xfId="9762"/>
    <cellStyle name="Normal 162 4 3 3" xfId="9763"/>
    <cellStyle name="Normal 162 4 3 3 2" xfId="9764"/>
    <cellStyle name="Normal 162 4 3 3 2 2" xfId="9765"/>
    <cellStyle name="Normal 162 4 3 3 3" xfId="9766"/>
    <cellStyle name="Normal 162 4 4" xfId="9767"/>
    <cellStyle name="Normal 162 4 5" xfId="9768"/>
    <cellStyle name="Normal 162 4 5 2" xfId="9769"/>
    <cellStyle name="Normal 162 4 5 2 2" xfId="9770"/>
    <cellStyle name="Normal 162 4 5 3" xfId="9771"/>
    <cellStyle name="Normal 162 5" xfId="9772"/>
    <cellStyle name="Normal 162 5 2" xfId="9773"/>
    <cellStyle name="Normal 162 5 2 2" xfId="9774"/>
    <cellStyle name="Normal 162 5 2 3" xfId="9775"/>
    <cellStyle name="Normal 162 5 2 3 2" xfId="9776"/>
    <cellStyle name="Normal 162 5 2 3 2 2" xfId="9777"/>
    <cellStyle name="Normal 162 5 2 3 3" xfId="9778"/>
    <cellStyle name="Normal 162 5 3" xfId="9779"/>
    <cellStyle name="Normal 162 5 3 2" xfId="9780"/>
    <cellStyle name="Normal 162 5 3 3" xfId="9781"/>
    <cellStyle name="Normal 162 5 3 3 2" xfId="9782"/>
    <cellStyle name="Normal 162 5 3 3 2 2" xfId="9783"/>
    <cellStyle name="Normal 162 5 3 3 3" xfId="9784"/>
    <cellStyle name="Normal 162 5 4" xfId="9785"/>
    <cellStyle name="Normal 162 5 5" xfId="9786"/>
    <cellStyle name="Normal 162 5 5 2" xfId="9787"/>
    <cellStyle name="Normal 162 5 5 2 2" xfId="9788"/>
    <cellStyle name="Normal 162 5 5 3" xfId="9789"/>
    <cellStyle name="Normal 162 6" xfId="9790"/>
    <cellStyle name="Normal 162 6 2" xfId="9791"/>
    <cellStyle name="Normal 162 6 2 2" xfId="9792"/>
    <cellStyle name="Normal 162 6 2 3" xfId="9793"/>
    <cellStyle name="Normal 162 6 2 3 2" xfId="9794"/>
    <cellStyle name="Normal 162 6 2 3 2 2" xfId="9795"/>
    <cellStyle name="Normal 162 6 2 3 3" xfId="9796"/>
    <cellStyle name="Normal 162 6 3" xfId="9797"/>
    <cellStyle name="Normal 162 6 3 2" xfId="9798"/>
    <cellStyle name="Normal 162 6 3 3" xfId="9799"/>
    <cellStyle name="Normal 162 6 3 3 2" xfId="9800"/>
    <cellStyle name="Normal 162 6 3 3 2 2" xfId="9801"/>
    <cellStyle name="Normal 162 6 3 3 3" xfId="9802"/>
    <cellStyle name="Normal 162 6 4" xfId="9803"/>
    <cellStyle name="Normal 162 6 5" xfId="9804"/>
    <cellStyle name="Normal 162 6 5 2" xfId="9805"/>
    <cellStyle name="Normal 162 6 5 2 2" xfId="9806"/>
    <cellStyle name="Normal 162 6 5 3" xfId="9807"/>
    <cellStyle name="Normal 162 7" xfId="9808"/>
    <cellStyle name="Normal 162 7 2" xfId="9809"/>
    <cellStyle name="Normal 162 7 2 2" xfId="9810"/>
    <cellStyle name="Normal 162 7 2 3" xfId="9811"/>
    <cellStyle name="Normal 162 7 2 3 2" xfId="9812"/>
    <cellStyle name="Normal 162 7 2 3 2 2" xfId="9813"/>
    <cellStyle name="Normal 162 7 2 3 3" xfId="9814"/>
    <cellStyle name="Normal 162 7 3" xfId="9815"/>
    <cellStyle name="Normal 162 7 3 2" xfId="9816"/>
    <cellStyle name="Normal 162 7 3 3" xfId="9817"/>
    <cellStyle name="Normal 162 7 3 3 2" xfId="9818"/>
    <cellStyle name="Normal 162 7 3 3 2 2" xfId="9819"/>
    <cellStyle name="Normal 162 7 3 3 3" xfId="9820"/>
    <cellStyle name="Normal 162 7 4" xfId="9821"/>
    <cellStyle name="Normal 162 7 5" xfId="9822"/>
    <cellStyle name="Normal 162 7 5 2" xfId="9823"/>
    <cellStyle name="Normal 162 7 5 2 2" xfId="9824"/>
    <cellStyle name="Normal 162 7 5 3" xfId="9825"/>
    <cellStyle name="Normal 162 8" xfId="9826"/>
    <cellStyle name="Normal 162 8 2" xfId="9827"/>
    <cellStyle name="Normal 162 8 2 2" xfId="9828"/>
    <cellStyle name="Normal 162 8 2 3" xfId="9829"/>
    <cellStyle name="Normal 162 8 2 3 2" xfId="9830"/>
    <cellStyle name="Normal 162 8 2 3 2 2" xfId="9831"/>
    <cellStyle name="Normal 162 8 2 3 3" xfId="9832"/>
    <cellStyle name="Normal 162 8 3" xfId="9833"/>
    <cellStyle name="Normal 162 8 3 2" xfId="9834"/>
    <cellStyle name="Normal 162 8 3 3" xfId="9835"/>
    <cellStyle name="Normal 162 8 3 3 2" xfId="9836"/>
    <cellStyle name="Normal 162 8 3 3 2 2" xfId="9837"/>
    <cellStyle name="Normal 162 8 3 3 3" xfId="9838"/>
    <cellStyle name="Normal 162 8 4" xfId="9839"/>
    <cellStyle name="Normal 162 8 5" xfId="9840"/>
    <cellStyle name="Normal 162 8 5 2" xfId="9841"/>
    <cellStyle name="Normal 162 8 5 2 2" xfId="9842"/>
    <cellStyle name="Normal 162 8 5 3" xfId="9843"/>
    <cellStyle name="Normal 162 9" xfId="9844"/>
    <cellStyle name="Normal 162 9 2" xfId="9845"/>
    <cellStyle name="Normal 162 9 2 2" xfId="9846"/>
    <cellStyle name="Normal 162 9 2 3" xfId="9847"/>
    <cellStyle name="Normal 162 9 2 3 2" xfId="9848"/>
    <cellStyle name="Normal 162 9 2 3 2 2" xfId="9849"/>
    <cellStyle name="Normal 162 9 2 3 3" xfId="9850"/>
    <cellStyle name="Normal 162 9 3" xfId="9851"/>
    <cellStyle name="Normal 162 9 3 2" xfId="9852"/>
    <cellStyle name="Normal 162 9 3 3" xfId="9853"/>
    <cellStyle name="Normal 162 9 3 3 2" xfId="9854"/>
    <cellStyle name="Normal 162 9 3 3 2 2" xfId="9855"/>
    <cellStyle name="Normal 162 9 3 3 3" xfId="9856"/>
    <cellStyle name="Normal 162 9 4" xfId="9857"/>
    <cellStyle name="Normal 162 9 5" xfId="9858"/>
    <cellStyle name="Normal 162 9 5 2" xfId="9859"/>
    <cellStyle name="Normal 162 9 5 2 2" xfId="9860"/>
    <cellStyle name="Normal 162 9 5 3" xfId="9861"/>
    <cellStyle name="Normal 163 2" xfId="9862"/>
    <cellStyle name="Normal 163 2 2" xfId="9863"/>
    <cellStyle name="Normal 163 2 2 2" xfId="9864"/>
    <cellStyle name="Normal 163 2 2 3" xfId="9865"/>
    <cellStyle name="Normal 163 2 2 3 2" xfId="9866"/>
    <cellStyle name="Normal 163 2 2 3 2 2" xfId="9867"/>
    <cellStyle name="Normal 163 2 2 3 3" xfId="9868"/>
    <cellStyle name="Normal 163 2 3" xfId="9869"/>
    <cellStyle name="Normal 163 2 3 2" xfId="9870"/>
    <cellStyle name="Normal 163 2 3 3" xfId="9871"/>
    <cellStyle name="Normal 163 2 3 3 2" xfId="9872"/>
    <cellStyle name="Normal 163 2 3 3 2 2" xfId="9873"/>
    <cellStyle name="Normal 163 2 3 3 3" xfId="9874"/>
    <cellStyle name="Normal 163 2 4" xfId="9875"/>
    <cellStyle name="Normal 163 2 5" xfId="9876"/>
    <cellStyle name="Normal 163 2 5 2" xfId="9877"/>
    <cellStyle name="Normal 163 2 5 2 2" xfId="9878"/>
    <cellStyle name="Normal 163 2 5 3" xfId="9879"/>
    <cellStyle name="Normal 163 3" xfId="9880"/>
    <cellStyle name="Normal 163 3 2" xfId="9881"/>
    <cellStyle name="Normal 163 3 2 2" xfId="9882"/>
    <cellStyle name="Normal 163 3 2 3" xfId="9883"/>
    <cellStyle name="Normal 163 3 2 3 2" xfId="9884"/>
    <cellStyle name="Normal 163 3 2 3 2 2" xfId="9885"/>
    <cellStyle name="Normal 163 3 2 3 3" xfId="9886"/>
    <cellStyle name="Normal 163 3 3" xfId="9887"/>
    <cellStyle name="Normal 163 3 3 2" xfId="9888"/>
    <cellStyle name="Normal 163 3 3 3" xfId="9889"/>
    <cellStyle name="Normal 163 3 3 3 2" xfId="9890"/>
    <cellStyle name="Normal 163 3 3 3 2 2" xfId="9891"/>
    <cellStyle name="Normal 163 3 3 3 3" xfId="9892"/>
    <cellStyle name="Normal 163 3 4" xfId="9893"/>
    <cellStyle name="Normal 163 3 5" xfId="9894"/>
    <cellStyle name="Normal 163 3 5 2" xfId="9895"/>
    <cellStyle name="Normal 163 3 5 2 2" xfId="9896"/>
    <cellStyle name="Normal 163 3 5 3" xfId="9897"/>
    <cellStyle name="Normal 163 4" xfId="9898"/>
    <cellStyle name="Normal 163 4 2" xfId="9899"/>
    <cellStyle name="Normal 163 4 2 2" xfId="9900"/>
    <cellStyle name="Normal 163 4 2 3" xfId="9901"/>
    <cellStyle name="Normal 163 4 2 3 2" xfId="9902"/>
    <cellStyle name="Normal 163 4 2 3 2 2" xfId="9903"/>
    <cellStyle name="Normal 163 4 2 3 3" xfId="9904"/>
    <cellStyle name="Normal 163 4 3" xfId="9905"/>
    <cellStyle name="Normal 163 4 3 2" xfId="9906"/>
    <cellStyle name="Normal 163 4 3 3" xfId="9907"/>
    <cellStyle name="Normal 163 4 3 3 2" xfId="9908"/>
    <cellStyle name="Normal 163 4 3 3 2 2" xfId="9909"/>
    <cellStyle name="Normal 163 4 3 3 3" xfId="9910"/>
    <cellStyle name="Normal 163 4 4" xfId="9911"/>
    <cellStyle name="Normal 163 4 5" xfId="9912"/>
    <cellStyle name="Normal 163 4 5 2" xfId="9913"/>
    <cellStyle name="Normal 163 4 5 2 2" xfId="9914"/>
    <cellStyle name="Normal 163 4 5 3" xfId="9915"/>
    <cellStyle name="Normal 163 5" xfId="9916"/>
    <cellStyle name="Normal 163 5 2" xfId="9917"/>
    <cellStyle name="Normal 163 5 2 2" xfId="9918"/>
    <cellStyle name="Normal 163 5 2 3" xfId="9919"/>
    <cellStyle name="Normal 163 5 2 3 2" xfId="9920"/>
    <cellStyle name="Normal 163 5 2 3 2 2" xfId="9921"/>
    <cellStyle name="Normal 163 5 2 3 3" xfId="9922"/>
    <cellStyle name="Normal 163 5 3" xfId="9923"/>
    <cellStyle name="Normal 163 5 3 2" xfId="9924"/>
    <cellStyle name="Normal 163 5 3 3" xfId="9925"/>
    <cellStyle name="Normal 163 5 3 3 2" xfId="9926"/>
    <cellStyle name="Normal 163 5 3 3 2 2" xfId="9927"/>
    <cellStyle name="Normal 163 5 3 3 3" xfId="9928"/>
    <cellStyle name="Normal 163 5 4" xfId="9929"/>
    <cellStyle name="Normal 163 5 5" xfId="9930"/>
    <cellStyle name="Normal 163 5 5 2" xfId="9931"/>
    <cellStyle name="Normal 163 5 5 2 2" xfId="9932"/>
    <cellStyle name="Normal 163 5 5 3" xfId="9933"/>
    <cellStyle name="Normal 163 6" xfId="9934"/>
    <cellStyle name="Normal 163 6 2" xfId="9935"/>
    <cellStyle name="Normal 163 6 2 2" xfId="9936"/>
    <cellStyle name="Normal 163 6 2 3" xfId="9937"/>
    <cellStyle name="Normal 163 6 2 3 2" xfId="9938"/>
    <cellStyle name="Normal 163 6 2 3 2 2" xfId="9939"/>
    <cellStyle name="Normal 163 6 2 3 3" xfId="9940"/>
    <cellStyle name="Normal 163 6 3" xfId="9941"/>
    <cellStyle name="Normal 163 6 3 2" xfId="9942"/>
    <cellStyle name="Normal 163 6 3 3" xfId="9943"/>
    <cellStyle name="Normal 163 6 3 3 2" xfId="9944"/>
    <cellStyle name="Normal 163 6 3 3 2 2" xfId="9945"/>
    <cellStyle name="Normal 163 6 3 3 3" xfId="9946"/>
    <cellStyle name="Normal 163 6 4" xfId="9947"/>
    <cellStyle name="Normal 163 6 5" xfId="9948"/>
    <cellStyle name="Normal 163 6 5 2" xfId="9949"/>
    <cellStyle name="Normal 163 6 5 2 2" xfId="9950"/>
    <cellStyle name="Normal 163 6 5 3" xfId="9951"/>
    <cellStyle name="Normal 163 7" xfId="9952"/>
    <cellStyle name="Normal 163 7 2" xfId="9953"/>
    <cellStyle name="Normal 163 7 2 2" xfId="9954"/>
    <cellStyle name="Normal 163 7 2 3" xfId="9955"/>
    <cellStyle name="Normal 163 7 2 3 2" xfId="9956"/>
    <cellStyle name="Normal 163 7 2 3 2 2" xfId="9957"/>
    <cellStyle name="Normal 163 7 2 3 3" xfId="9958"/>
    <cellStyle name="Normal 163 7 3" xfId="9959"/>
    <cellStyle name="Normal 163 7 3 2" xfId="9960"/>
    <cellStyle name="Normal 163 7 3 3" xfId="9961"/>
    <cellStyle name="Normal 163 7 3 3 2" xfId="9962"/>
    <cellStyle name="Normal 163 7 3 3 2 2" xfId="9963"/>
    <cellStyle name="Normal 163 7 3 3 3" xfId="9964"/>
    <cellStyle name="Normal 163 7 4" xfId="9965"/>
    <cellStyle name="Normal 163 7 5" xfId="9966"/>
    <cellStyle name="Normal 163 7 5 2" xfId="9967"/>
    <cellStyle name="Normal 163 7 5 2 2" xfId="9968"/>
    <cellStyle name="Normal 163 7 5 3" xfId="9969"/>
    <cellStyle name="Normal 163 8" xfId="9970"/>
    <cellStyle name="Normal 163 8 2" xfId="9971"/>
    <cellStyle name="Normal 163 8 2 2" xfId="9972"/>
    <cellStyle name="Normal 163 8 2 3" xfId="9973"/>
    <cellStyle name="Normal 163 8 2 3 2" xfId="9974"/>
    <cellStyle name="Normal 163 8 2 3 2 2" xfId="9975"/>
    <cellStyle name="Normal 163 8 2 3 3" xfId="9976"/>
    <cellStyle name="Normal 163 8 3" xfId="9977"/>
    <cellStyle name="Normal 163 8 3 2" xfId="9978"/>
    <cellStyle name="Normal 163 8 3 3" xfId="9979"/>
    <cellStyle name="Normal 163 8 3 3 2" xfId="9980"/>
    <cellStyle name="Normal 163 8 3 3 2 2" xfId="9981"/>
    <cellStyle name="Normal 163 8 3 3 3" xfId="9982"/>
    <cellStyle name="Normal 163 8 4" xfId="9983"/>
    <cellStyle name="Normal 163 8 5" xfId="9984"/>
    <cellStyle name="Normal 163 8 5 2" xfId="9985"/>
    <cellStyle name="Normal 163 8 5 2 2" xfId="9986"/>
    <cellStyle name="Normal 163 8 5 3" xfId="9987"/>
    <cellStyle name="Normal 163 9" xfId="9988"/>
    <cellStyle name="Normal 163 9 2" xfId="9989"/>
    <cellStyle name="Normal 163 9 2 2" xfId="9990"/>
    <cellStyle name="Normal 163 9 2 3" xfId="9991"/>
    <cellStyle name="Normal 163 9 2 3 2" xfId="9992"/>
    <cellStyle name="Normal 163 9 2 3 2 2" xfId="9993"/>
    <cellStyle name="Normal 163 9 2 3 3" xfId="9994"/>
    <cellStyle name="Normal 163 9 3" xfId="9995"/>
    <cellStyle name="Normal 163 9 3 2" xfId="9996"/>
    <cellStyle name="Normal 163 9 3 3" xfId="9997"/>
    <cellStyle name="Normal 163 9 3 3 2" xfId="9998"/>
    <cellStyle name="Normal 163 9 3 3 2 2" xfId="9999"/>
    <cellStyle name="Normal 163 9 3 3 3" xfId="10000"/>
    <cellStyle name="Normal 163 9 4" xfId="10001"/>
    <cellStyle name="Normal 163 9 5" xfId="10002"/>
    <cellStyle name="Normal 163 9 5 2" xfId="10003"/>
    <cellStyle name="Normal 163 9 5 2 2" xfId="10004"/>
    <cellStyle name="Normal 163 9 5 3" xfId="10005"/>
    <cellStyle name="Normal 164 10" xfId="10006"/>
    <cellStyle name="Normal 164 10 2" xfId="10007"/>
    <cellStyle name="Normal 164 10 3" xfId="10008"/>
    <cellStyle name="Normal 164 10 4" xfId="10009"/>
    <cellStyle name="Normal 164 10 4 2" xfId="10010"/>
    <cellStyle name="Normal 164 10 4 2 2" xfId="10011"/>
    <cellStyle name="Normal 164 10 4 3" xfId="10012"/>
    <cellStyle name="Normal 164 2" xfId="10013"/>
    <cellStyle name="Normal 164 2 2" xfId="10014"/>
    <cellStyle name="Normal 164 2 2 2" xfId="10015"/>
    <cellStyle name="Normal 164 2 2 2 2" xfId="10016"/>
    <cellStyle name="Normal 164 2 2 2 3" xfId="10017"/>
    <cellStyle name="Normal 164 2 2 2 3 2" xfId="10018"/>
    <cellStyle name="Normal 164 2 2 2 3 2 2" xfId="10019"/>
    <cellStyle name="Normal 164 2 2 2 3 3" xfId="10020"/>
    <cellStyle name="Normal 164 2 2 3" xfId="10021"/>
    <cellStyle name="Normal 164 2 2 3 2" xfId="10022"/>
    <cellStyle name="Normal 164 2 2 3 3" xfId="10023"/>
    <cellStyle name="Normal 164 2 2 3 3 2" xfId="10024"/>
    <cellStyle name="Normal 164 2 2 3 3 2 2" xfId="10025"/>
    <cellStyle name="Normal 164 2 2 3 3 3" xfId="10026"/>
    <cellStyle name="Normal 164 2 2 4" xfId="10027"/>
    <cellStyle name="Normal 164 2 2 5" xfId="10028"/>
    <cellStyle name="Normal 164 2 2 5 2" xfId="10029"/>
    <cellStyle name="Normal 164 2 2 5 2 2" xfId="10030"/>
    <cellStyle name="Normal 164 2 2 5 3" xfId="10031"/>
    <cellStyle name="Normal 164 2 3" xfId="10032"/>
    <cellStyle name="Normal 164 2 3 2" xfId="10033"/>
    <cellStyle name="Normal 164 2 3 2 2" xfId="10034"/>
    <cellStyle name="Normal 164 2 3 2 3" xfId="10035"/>
    <cellStyle name="Normal 164 2 3 2 3 2" xfId="10036"/>
    <cellStyle name="Normal 164 2 3 2 3 2 2" xfId="10037"/>
    <cellStyle name="Normal 164 2 3 2 3 3" xfId="10038"/>
    <cellStyle name="Normal 164 2 3 3" xfId="10039"/>
    <cellStyle name="Normal 164 2 3 3 2" xfId="10040"/>
    <cellStyle name="Normal 164 2 3 3 3" xfId="10041"/>
    <cellStyle name="Normal 164 2 3 3 3 2" xfId="10042"/>
    <cellStyle name="Normal 164 2 3 3 3 2 2" xfId="10043"/>
    <cellStyle name="Normal 164 2 3 3 3 3" xfId="10044"/>
    <cellStyle name="Normal 164 2 3 4" xfId="10045"/>
    <cellStyle name="Normal 164 2 3 5" xfId="10046"/>
    <cellStyle name="Normal 164 2 3 5 2" xfId="10047"/>
    <cellStyle name="Normal 164 2 3 5 2 2" xfId="10048"/>
    <cellStyle name="Normal 164 2 3 5 3" xfId="10049"/>
    <cellStyle name="Normal 164 2 4" xfId="10050"/>
    <cellStyle name="Normal 164 2 5" xfId="10051"/>
    <cellStyle name="Normal 164 2 6" xfId="10052"/>
    <cellStyle name="Normal 164 2 6 2" xfId="10053"/>
    <cellStyle name="Normal 164 2 6 2 2" xfId="10054"/>
    <cellStyle name="Normal 164 2 6 3" xfId="10055"/>
    <cellStyle name="Normal 164 3" xfId="10056"/>
    <cellStyle name="Normal 164 3 2" xfId="10057"/>
    <cellStyle name="Normal 164 3 2 2" xfId="10058"/>
    <cellStyle name="Normal 164 3 2 2 2" xfId="10059"/>
    <cellStyle name="Normal 164 3 2 2 3" xfId="10060"/>
    <cellStyle name="Normal 164 3 2 2 3 2" xfId="10061"/>
    <cellStyle name="Normal 164 3 2 2 3 2 2" xfId="10062"/>
    <cellStyle name="Normal 164 3 2 2 3 3" xfId="10063"/>
    <cellStyle name="Normal 164 3 2 3" xfId="10064"/>
    <cellStyle name="Normal 164 3 2 3 2" xfId="10065"/>
    <cellStyle name="Normal 164 3 2 3 3" xfId="10066"/>
    <cellStyle name="Normal 164 3 2 3 3 2" xfId="10067"/>
    <cellStyle name="Normal 164 3 2 3 3 2 2" xfId="10068"/>
    <cellStyle name="Normal 164 3 2 3 3 3" xfId="10069"/>
    <cellStyle name="Normal 164 3 2 4" xfId="10070"/>
    <cellStyle name="Normal 164 3 2 5" xfId="10071"/>
    <cellStyle name="Normal 164 3 2 5 2" xfId="10072"/>
    <cellStyle name="Normal 164 3 2 5 2 2" xfId="10073"/>
    <cellStyle name="Normal 164 3 2 5 3" xfId="10074"/>
    <cellStyle name="Normal 164 3 3" xfId="10075"/>
    <cellStyle name="Normal 164 3 3 2" xfId="10076"/>
    <cellStyle name="Normal 164 3 3 2 2" xfId="10077"/>
    <cellStyle name="Normal 164 3 3 2 3" xfId="10078"/>
    <cellStyle name="Normal 164 3 3 2 3 2" xfId="10079"/>
    <cellStyle name="Normal 164 3 3 2 3 2 2" xfId="10080"/>
    <cellStyle name="Normal 164 3 3 2 3 3" xfId="10081"/>
    <cellStyle name="Normal 164 3 3 3" xfId="10082"/>
    <cellStyle name="Normal 164 3 3 3 2" xfId="10083"/>
    <cellStyle name="Normal 164 3 3 3 3" xfId="10084"/>
    <cellStyle name="Normal 164 3 3 3 3 2" xfId="10085"/>
    <cellStyle name="Normal 164 3 3 3 3 2 2" xfId="10086"/>
    <cellStyle name="Normal 164 3 3 3 3 3" xfId="10087"/>
    <cellStyle name="Normal 164 3 3 4" xfId="10088"/>
    <cellStyle name="Normal 164 3 3 5" xfId="10089"/>
    <cellStyle name="Normal 164 3 3 5 2" xfId="10090"/>
    <cellStyle name="Normal 164 3 3 5 2 2" xfId="10091"/>
    <cellStyle name="Normal 164 3 3 5 3" xfId="10092"/>
    <cellStyle name="Normal 164 3 4" xfId="10093"/>
    <cellStyle name="Normal 164 3 5" xfId="10094"/>
    <cellStyle name="Normal 164 3 6" xfId="10095"/>
    <cellStyle name="Normal 164 3 6 2" xfId="10096"/>
    <cellStyle name="Normal 164 3 6 2 2" xfId="10097"/>
    <cellStyle name="Normal 164 3 6 3" xfId="10098"/>
    <cellStyle name="Normal 164 4" xfId="10099"/>
    <cellStyle name="Normal 164 4 2" xfId="10100"/>
    <cellStyle name="Normal 164 4 2 2" xfId="10101"/>
    <cellStyle name="Normal 164 4 2 2 2" xfId="10102"/>
    <cellStyle name="Normal 164 4 2 2 3" xfId="10103"/>
    <cellStyle name="Normal 164 4 2 2 3 2" xfId="10104"/>
    <cellStyle name="Normal 164 4 2 2 3 2 2" xfId="10105"/>
    <cellStyle name="Normal 164 4 2 2 3 3" xfId="10106"/>
    <cellStyle name="Normal 164 4 2 3" xfId="10107"/>
    <cellStyle name="Normal 164 4 2 3 2" xfId="10108"/>
    <cellStyle name="Normal 164 4 2 3 3" xfId="10109"/>
    <cellStyle name="Normal 164 4 2 3 3 2" xfId="10110"/>
    <cellStyle name="Normal 164 4 2 3 3 2 2" xfId="10111"/>
    <cellStyle name="Normal 164 4 2 3 3 3" xfId="10112"/>
    <cellStyle name="Normal 164 4 2 4" xfId="10113"/>
    <cellStyle name="Normal 164 4 2 5" xfId="10114"/>
    <cellStyle name="Normal 164 4 2 5 2" xfId="10115"/>
    <cellStyle name="Normal 164 4 2 5 2 2" xfId="10116"/>
    <cellStyle name="Normal 164 4 2 5 3" xfId="10117"/>
    <cellStyle name="Normal 164 4 3" xfId="10118"/>
    <cellStyle name="Normal 164 4 3 2" xfId="10119"/>
    <cellStyle name="Normal 164 4 3 2 2" xfId="10120"/>
    <cellStyle name="Normal 164 4 3 2 3" xfId="10121"/>
    <cellStyle name="Normal 164 4 3 2 3 2" xfId="10122"/>
    <cellStyle name="Normal 164 4 3 2 3 2 2" xfId="10123"/>
    <cellStyle name="Normal 164 4 3 2 3 3" xfId="10124"/>
    <cellStyle name="Normal 164 4 3 3" xfId="10125"/>
    <cellStyle name="Normal 164 4 3 3 2" xfId="10126"/>
    <cellStyle name="Normal 164 4 3 3 3" xfId="10127"/>
    <cellStyle name="Normal 164 4 3 3 3 2" xfId="10128"/>
    <cellStyle name="Normal 164 4 3 3 3 2 2" xfId="10129"/>
    <cellStyle name="Normal 164 4 3 3 3 3" xfId="10130"/>
    <cellStyle name="Normal 164 4 3 4" xfId="10131"/>
    <cellStyle name="Normal 164 4 3 5" xfId="10132"/>
    <cellStyle name="Normal 164 4 3 5 2" xfId="10133"/>
    <cellStyle name="Normal 164 4 3 5 2 2" xfId="10134"/>
    <cellStyle name="Normal 164 4 3 5 3" xfId="10135"/>
    <cellStyle name="Normal 164 4 4" xfId="10136"/>
    <cellStyle name="Normal 164 4 5" xfId="10137"/>
    <cellStyle name="Normal 164 4 6" xfId="10138"/>
    <cellStyle name="Normal 164 4 6 2" xfId="10139"/>
    <cellStyle name="Normal 164 4 6 2 2" xfId="10140"/>
    <cellStyle name="Normal 164 4 6 3" xfId="10141"/>
    <cellStyle name="Normal 164 5" xfId="10142"/>
    <cellStyle name="Normal 164 5 2" xfId="10143"/>
    <cellStyle name="Normal 164 5 2 2" xfId="10144"/>
    <cellStyle name="Normal 164 5 2 2 2" xfId="10145"/>
    <cellStyle name="Normal 164 5 2 2 3" xfId="10146"/>
    <cellStyle name="Normal 164 5 2 2 3 2" xfId="10147"/>
    <cellStyle name="Normal 164 5 2 2 3 2 2" xfId="10148"/>
    <cellStyle name="Normal 164 5 2 2 3 3" xfId="10149"/>
    <cellStyle name="Normal 164 5 2 3" xfId="10150"/>
    <cellStyle name="Normal 164 5 2 3 2" xfId="10151"/>
    <cellStyle name="Normal 164 5 2 3 3" xfId="10152"/>
    <cellStyle name="Normal 164 5 2 3 3 2" xfId="10153"/>
    <cellStyle name="Normal 164 5 2 3 3 2 2" xfId="10154"/>
    <cellStyle name="Normal 164 5 2 3 3 3" xfId="10155"/>
    <cellStyle name="Normal 164 5 2 4" xfId="10156"/>
    <cellStyle name="Normal 164 5 2 5" xfId="10157"/>
    <cellStyle name="Normal 164 5 2 5 2" xfId="10158"/>
    <cellStyle name="Normal 164 5 2 5 2 2" xfId="10159"/>
    <cellStyle name="Normal 164 5 2 5 3" xfId="10160"/>
    <cellStyle name="Normal 164 5 3" xfId="10161"/>
    <cellStyle name="Normal 164 5 3 2" xfId="10162"/>
    <cellStyle name="Normal 164 5 3 2 2" xfId="10163"/>
    <cellStyle name="Normal 164 5 3 2 3" xfId="10164"/>
    <cellStyle name="Normal 164 5 3 2 3 2" xfId="10165"/>
    <cellStyle name="Normal 164 5 3 2 3 2 2" xfId="10166"/>
    <cellStyle name="Normal 164 5 3 2 3 3" xfId="10167"/>
    <cellStyle name="Normal 164 5 3 3" xfId="10168"/>
    <cellStyle name="Normal 164 5 3 3 2" xfId="10169"/>
    <cellStyle name="Normal 164 5 3 3 3" xfId="10170"/>
    <cellStyle name="Normal 164 5 3 3 3 2" xfId="10171"/>
    <cellStyle name="Normal 164 5 3 3 3 2 2" xfId="10172"/>
    <cellStyle name="Normal 164 5 3 3 3 3" xfId="10173"/>
    <cellStyle name="Normal 164 5 3 4" xfId="10174"/>
    <cellStyle name="Normal 164 5 3 5" xfId="10175"/>
    <cellStyle name="Normal 164 5 3 5 2" xfId="10176"/>
    <cellStyle name="Normal 164 5 3 5 2 2" xfId="10177"/>
    <cellStyle name="Normal 164 5 3 5 3" xfId="10178"/>
    <cellStyle name="Normal 164 5 4" xfId="10179"/>
    <cellStyle name="Normal 164 5 5" xfId="10180"/>
    <cellStyle name="Normal 164 5 6" xfId="10181"/>
    <cellStyle name="Normal 164 5 6 2" xfId="10182"/>
    <cellStyle name="Normal 164 5 6 2 2" xfId="10183"/>
    <cellStyle name="Normal 164 5 6 3" xfId="10184"/>
    <cellStyle name="Normal 164 6" xfId="10185"/>
    <cellStyle name="Normal 164 6 2" xfId="10186"/>
    <cellStyle name="Normal 164 6 2 2" xfId="10187"/>
    <cellStyle name="Normal 164 6 2 2 2" xfId="10188"/>
    <cellStyle name="Normal 164 6 2 2 3" xfId="10189"/>
    <cellStyle name="Normal 164 6 2 2 3 2" xfId="10190"/>
    <cellStyle name="Normal 164 6 2 2 3 2 2" xfId="10191"/>
    <cellStyle name="Normal 164 6 2 2 3 3" xfId="10192"/>
    <cellStyle name="Normal 164 6 2 3" xfId="10193"/>
    <cellStyle name="Normal 164 6 2 3 2" xfId="10194"/>
    <cellStyle name="Normal 164 6 2 3 3" xfId="10195"/>
    <cellStyle name="Normal 164 6 2 3 3 2" xfId="10196"/>
    <cellStyle name="Normal 164 6 2 3 3 2 2" xfId="10197"/>
    <cellStyle name="Normal 164 6 2 3 3 3" xfId="10198"/>
    <cellStyle name="Normal 164 6 2 4" xfId="10199"/>
    <cellStyle name="Normal 164 6 2 5" xfId="10200"/>
    <cellStyle name="Normal 164 6 2 5 2" xfId="10201"/>
    <cellStyle name="Normal 164 6 2 5 2 2" xfId="10202"/>
    <cellStyle name="Normal 164 6 2 5 3" xfId="10203"/>
    <cellStyle name="Normal 164 6 3" xfId="10204"/>
    <cellStyle name="Normal 164 6 3 2" xfId="10205"/>
    <cellStyle name="Normal 164 6 3 2 2" xfId="10206"/>
    <cellStyle name="Normal 164 6 3 2 3" xfId="10207"/>
    <cellStyle name="Normal 164 6 3 2 3 2" xfId="10208"/>
    <cellStyle name="Normal 164 6 3 2 3 2 2" xfId="10209"/>
    <cellStyle name="Normal 164 6 3 2 3 3" xfId="10210"/>
    <cellStyle name="Normal 164 6 3 3" xfId="10211"/>
    <cellStyle name="Normal 164 6 3 3 2" xfId="10212"/>
    <cellStyle name="Normal 164 6 3 3 3" xfId="10213"/>
    <cellStyle name="Normal 164 6 3 3 3 2" xfId="10214"/>
    <cellStyle name="Normal 164 6 3 3 3 2 2" xfId="10215"/>
    <cellStyle name="Normal 164 6 3 3 3 3" xfId="10216"/>
    <cellStyle name="Normal 164 6 3 4" xfId="10217"/>
    <cellStyle name="Normal 164 6 3 5" xfId="10218"/>
    <cellStyle name="Normal 164 6 3 5 2" xfId="10219"/>
    <cellStyle name="Normal 164 6 3 5 2 2" xfId="10220"/>
    <cellStyle name="Normal 164 6 3 5 3" xfId="10221"/>
    <cellStyle name="Normal 164 6 4" xfId="10222"/>
    <cellStyle name="Normal 164 6 5" xfId="10223"/>
    <cellStyle name="Normal 164 6 6" xfId="10224"/>
    <cellStyle name="Normal 164 6 6 2" xfId="10225"/>
    <cellStyle name="Normal 164 6 6 2 2" xfId="10226"/>
    <cellStyle name="Normal 164 6 6 3" xfId="10227"/>
    <cellStyle name="Normal 164 7" xfId="10228"/>
    <cellStyle name="Normal 164 7 2" xfId="10229"/>
    <cellStyle name="Normal 164 7 2 2" xfId="10230"/>
    <cellStyle name="Normal 164 7 2 2 2" xfId="10231"/>
    <cellStyle name="Normal 164 7 2 2 3" xfId="10232"/>
    <cellStyle name="Normal 164 7 2 2 3 2" xfId="10233"/>
    <cellStyle name="Normal 164 7 2 2 3 2 2" xfId="10234"/>
    <cellStyle name="Normal 164 7 2 2 3 3" xfId="10235"/>
    <cellStyle name="Normal 164 7 2 3" xfId="10236"/>
    <cellStyle name="Normal 164 7 2 3 2" xfId="10237"/>
    <cellStyle name="Normal 164 7 2 3 3" xfId="10238"/>
    <cellStyle name="Normal 164 7 2 3 3 2" xfId="10239"/>
    <cellStyle name="Normal 164 7 2 3 3 2 2" xfId="10240"/>
    <cellStyle name="Normal 164 7 2 3 3 3" xfId="10241"/>
    <cellStyle name="Normal 164 7 2 4" xfId="10242"/>
    <cellStyle name="Normal 164 7 2 5" xfId="10243"/>
    <cellStyle name="Normal 164 7 2 5 2" xfId="10244"/>
    <cellStyle name="Normal 164 7 2 5 2 2" xfId="10245"/>
    <cellStyle name="Normal 164 7 2 5 3" xfId="10246"/>
    <cellStyle name="Normal 164 7 3" xfId="10247"/>
    <cellStyle name="Normal 164 7 3 2" xfId="10248"/>
    <cellStyle name="Normal 164 7 3 2 2" xfId="10249"/>
    <cellStyle name="Normal 164 7 3 2 3" xfId="10250"/>
    <cellStyle name="Normal 164 7 3 2 3 2" xfId="10251"/>
    <cellStyle name="Normal 164 7 3 2 3 2 2" xfId="10252"/>
    <cellStyle name="Normal 164 7 3 2 3 3" xfId="10253"/>
    <cellStyle name="Normal 164 7 3 3" xfId="10254"/>
    <cellStyle name="Normal 164 7 3 3 2" xfId="10255"/>
    <cellStyle name="Normal 164 7 3 3 3" xfId="10256"/>
    <cellStyle name="Normal 164 7 3 3 3 2" xfId="10257"/>
    <cellStyle name="Normal 164 7 3 3 3 2 2" xfId="10258"/>
    <cellStyle name="Normal 164 7 3 3 3 3" xfId="10259"/>
    <cellStyle name="Normal 164 7 3 4" xfId="10260"/>
    <cellStyle name="Normal 164 7 3 5" xfId="10261"/>
    <cellStyle name="Normal 164 7 3 5 2" xfId="10262"/>
    <cellStyle name="Normal 164 7 3 5 2 2" xfId="10263"/>
    <cellStyle name="Normal 164 7 3 5 3" xfId="10264"/>
    <cellStyle name="Normal 164 7 4" xfId="10265"/>
    <cellStyle name="Normal 164 7 5" xfId="10266"/>
    <cellStyle name="Normal 164 7 6" xfId="10267"/>
    <cellStyle name="Normal 164 7 6 2" xfId="10268"/>
    <cellStyle name="Normal 164 7 6 2 2" xfId="10269"/>
    <cellStyle name="Normal 164 7 6 3" xfId="10270"/>
    <cellStyle name="Normal 164 8" xfId="10271"/>
    <cellStyle name="Normal 164 8 2" xfId="10272"/>
    <cellStyle name="Normal 164 8 2 2" xfId="10273"/>
    <cellStyle name="Normal 164 8 2 2 2" xfId="10274"/>
    <cellStyle name="Normal 164 8 2 2 3" xfId="10275"/>
    <cellStyle name="Normal 164 8 2 2 3 2" xfId="10276"/>
    <cellStyle name="Normal 164 8 2 2 3 2 2" xfId="10277"/>
    <cellStyle name="Normal 164 8 2 2 3 3" xfId="10278"/>
    <cellStyle name="Normal 164 8 2 3" xfId="10279"/>
    <cellStyle name="Normal 164 8 2 3 2" xfId="10280"/>
    <cellStyle name="Normal 164 8 2 3 3" xfId="10281"/>
    <cellStyle name="Normal 164 8 2 3 3 2" xfId="10282"/>
    <cellStyle name="Normal 164 8 2 3 3 2 2" xfId="10283"/>
    <cellStyle name="Normal 164 8 2 3 3 3" xfId="10284"/>
    <cellStyle name="Normal 164 8 2 4" xfId="10285"/>
    <cellStyle name="Normal 164 8 2 5" xfId="10286"/>
    <cellStyle name="Normal 164 8 2 5 2" xfId="10287"/>
    <cellStyle name="Normal 164 8 2 5 2 2" xfId="10288"/>
    <cellStyle name="Normal 164 8 2 5 3" xfId="10289"/>
    <cellStyle name="Normal 164 8 3" xfId="10290"/>
    <cellStyle name="Normal 164 8 3 2" xfId="10291"/>
    <cellStyle name="Normal 164 8 3 2 2" xfId="10292"/>
    <cellStyle name="Normal 164 8 3 2 3" xfId="10293"/>
    <cellStyle name="Normal 164 8 3 2 3 2" xfId="10294"/>
    <cellStyle name="Normal 164 8 3 2 3 2 2" xfId="10295"/>
    <cellStyle name="Normal 164 8 3 2 3 3" xfId="10296"/>
    <cellStyle name="Normal 164 8 3 3" xfId="10297"/>
    <cellStyle name="Normal 164 8 3 3 2" xfId="10298"/>
    <cellStyle name="Normal 164 8 3 3 3" xfId="10299"/>
    <cellStyle name="Normal 164 8 3 3 3 2" xfId="10300"/>
    <cellStyle name="Normal 164 8 3 3 3 2 2" xfId="10301"/>
    <cellStyle name="Normal 164 8 3 3 3 3" xfId="10302"/>
    <cellStyle name="Normal 164 8 3 4" xfId="10303"/>
    <cellStyle name="Normal 164 8 3 5" xfId="10304"/>
    <cellStyle name="Normal 164 8 3 5 2" xfId="10305"/>
    <cellStyle name="Normal 164 8 3 5 2 2" xfId="10306"/>
    <cellStyle name="Normal 164 8 3 5 3" xfId="10307"/>
    <cellStyle name="Normal 164 8 4" xfId="10308"/>
    <cellStyle name="Normal 164 8 5" xfId="10309"/>
    <cellStyle name="Normal 164 8 6" xfId="10310"/>
    <cellStyle name="Normal 164 8 6 2" xfId="10311"/>
    <cellStyle name="Normal 164 8 6 2 2" xfId="10312"/>
    <cellStyle name="Normal 164 8 6 3" xfId="10313"/>
    <cellStyle name="Normal 164 9" xfId="10314"/>
    <cellStyle name="Normal 164 9 2" xfId="10315"/>
    <cellStyle name="Normal 164 9 2 2" xfId="10316"/>
    <cellStyle name="Normal 164 9 2 2 2" xfId="10317"/>
    <cellStyle name="Normal 164 9 2 2 3" xfId="10318"/>
    <cellStyle name="Normal 164 9 2 2 3 2" xfId="10319"/>
    <cellStyle name="Normal 164 9 2 2 3 2 2" xfId="10320"/>
    <cellStyle name="Normal 164 9 2 2 3 3" xfId="10321"/>
    <cellStyle name="Normal 164 9 2 3" xfId="10322"/>
    <cellStyle name="Normal 164 9 2 3 2" xfId="10323"/>
    <cellStyle name="Normal 164 9 2 3 3" xfId="10324"/>
    <cellStyle name="Normal 164 9 2 3 3 2" xfId="10325"/>
    <cellStyle name="Normal 164 9 2 3 3 2 2" xfId="10326"/>
    <cellStyle name="Normal 164 9 2 3 3 3" xfId="10327"/>
    <cellStyle name="Normal 164 9 2 4" xfId="10328"/>
    <cellStyle name="Normal 164 9 2 5" xfId="10329"/>
    <cellStyle name="Normal 164 9 2 5 2" xfId="10330"/>
    <cellStyle name="Normal 164 9 2 5 2 2" xfId="10331"/>
    <cellStyle name="Normal 164 9 2 5 3" xfId="10332"/>
    <cellStyle name="Normal 164 9 3" xfId="10333"/>
    <cellStyle name="Normal 164 9 3 2" xfId="10334"/>
    <cellStyle name="Normal 164 9 3 2 2" xfId="10335"/>
    <cellStyle name="Normal 164 9 3 2 3" xfId="10336"/>
    <cellStyle name="Normal 164 9 3 2 3 2" xfId="10337"/>
    <cellStyle name="Normal 164 9 3 2 3 2 2" xfId="10338"/>
    <cellStyle name="Normal 164 9 3 2 3 3" xfId="10339"/>
    <cellStyle name="Normal 164 9 3 3" xfId="10340"/>
    <cellStyle name="Normal 164 9 3 3 2" xfId="10341"/>
    <cellStyle name="Normal 164 9 3 3 3" xfId="10342"/>
    <cellStyle name="Normal 164 9 3 3 3 2" xfId="10343"/>
    <cellStyle name="Normal 164 9 3 3 3 2 2" xfId="10344"/>
    <cellStyle name="Normal 164 9 3 3 3 3" xfId="10345"/>
    <cellStyle name="Normal 164 9 3 4" xfId="10346"/>
    <cellStyle name="Normal 164 9 3 5" xfId="10347"/>
    <cellStyle name="Normal 164 9 3 5 2" xfId="10348"/>
    <cellStyle name="Normal 164 9 3 5 2 2" xfId="10349"/>
    <cellStyle name="Normal 164 9 3 5 3" xfId="10350"/>
    <cellStyle name="Normal 164 9 4" xfId="10351"/>
    <cellStyle name="Normal 164 9 5" xfId="10352"/>
    <cellStyle name="Normal 164 9 6" xfId="10353"/>
    <cellStyle name="Normal 164 9 6 2" xfId="10354"/>
    <cellStyle name="Normal 164 9 6 2 2" xfId="10355"/>
    <cellStyle name="Normal 164 9 6 3" xfId="10356"/>
    <cellStyle name="Normal 167 10" xfId="10357"/>
    <cellStyle name="Normal 167 10 2" xfId="10358"/>
    <cellStyle name="Normal 167 10 2 2" xfId="10359"/>
    <cellStyle name="Normal 167 10 2 3" xfId="10360"/>
    <cellStyle name="Normal 167 10 2 3 2" xfId="10361"/>
    <cellStyle name="Normal 167 10 2 3 2 2" xfId="10362"/>
    <cellStyle name="Normal 167 10 2 3 3" xfId="10363"/>
    <cellStyle name="Normal 167 10 3" xfId="10364"/>
    <cellStyle name="Normal 167 10 3 2" xfId="10365"/>
    <cellStyle name="Normal 167 10 3 3" xfId="10366"/>
    <cellStyle name="Normal 167 10 3 3 2" xfId="10367"/>
    <cellStyle name="Normal 167 10 3 3 2 2" xfId="10368"/>
    <cellStyle name="Normal 167 10 3 3 3" xfId="10369"/>
    <cellStyle name="Normal 167 10 4" xfId="10370"/>
    <cellStyle name="Normal 167 10 5" xfId="10371"/>
    <cellStyle name="Normal 167 10 5 2" xfId="10372"/>
    <cellStyle name="Normal 167 10 5 2 2" xfId="10373"/>
    <cellStyle name="Normal 167 10 5 3" xfId="10374"/>
    <cellStyle name="Normal 167 11" xfId="10375"/>
    <cellStyle name="Normal 167 11 2" xfId="10376"/>
    <cellStyle name="Normal 167 11 2 2" xfId="10377"/>
    <cellStyle name="Normal 167 11 2 3" xfId="10378"/>
    <cellStyle name="Normal 167 11 2 3 2" xfId="10379"/>
    <cellStyle name="Normal 167 11 2 3 2 2" xfId="10380"/>
    <cellStyle name="Normal 167 11 2 3 3" xfId="10381"/>
    <cellStyle name="Normal 167 11 3" xfId="10382"/>
    <cellStyle name="Normal 167 11 3 2" xfId="10383"/>
    <cellStyle name="Normal 167 11 3 3" xfId="10384"/>
    <cellStyle name="Normal 167 11 3 3 2" xfId="10385"/>
    <cellStyle name="Normal 167 11 3 3 2 2" xfId="10386"/>
    <cellStyle name="Normal 167 11 3 3 3" xfId="10387"/>
    <cellStyle name="Normal 167 11 4" xfId="10388"/>
    <cellStyle name="Normal 167 11 5" xfId="10389"/>
    <cellStyle name="Normal 167 11 5 2" xfId="10390"/>
    <cellStyle name="Normal 167 11 5 2 2" xfId="10391"/>
    <cellStyle name="Normal 167 11 5 3" xfId="10392"/>
    <cellStyle name="Normal 167 12" xfId="10393"/>
    <cellStyle name="Normal 167 12 2" xfId="10394"/>
    <cellStyle name="Normal 167 12 2 2" xfId="10395"/>
    <cellStyle name="Normal 167 12 2 3" xfId="10396"/>
    <cellStyle name="Normal 167 12 2 3 2" xfId="10397"/>
    <cellStyle name="Normal 167 12 2 3 2 2" xfId="10398"/>
    <cellStyle name="Normal 167 12 2 3 3" xfId="10399"/>
    <cellStyle name="Normal 167 12 3" xfId="10400"/>
    <cellStyle name="Normal 167 12 3 2" xfId="10401"/>
    <cellStyle name="Normal 167 12 3 3" xfId="10402"/>
    <cellStyle name="Normal 167 12 3 3 2" xfId="10403"/>
    <cellStyle name="Normal 167 12 3 3 2 2" xfId="10404"/>
    <cellStyle name="Normal 167 12 3 3 3" xfId="10405"/>
    <cellStyle name="Normal 167 12 4" xfId="10406"/>
    <cellStyle name="Normal 167 12 5" xfId="10407"/>
    <cellStyle name="Normal 167 12 5 2" xfId="10408"/>
    <cellStyle name="Normal 167 12 5 2 2" xfId="10409"/>
    <cellStyle name="Normal 167 12 5 3" xfId="10410"/>
    <cellStyle name="Normal 167 13" xfId="10411"/>
    <cellStyle name="Normal 167 13 2" xfId="10412"/>
    <cellStyle name="Normal 167 13 2 2" xfId="10413"/>
    <cellStyle name="Normal 167 13 2 3" xfId="10414"/>
    <cellStyle name="Normal 167 13 2 3 2" xfId="10415"/>
    <cellStyle name="Normal 167 13 2 3 2 2" xfId="10416"/>
    <cellStyle name="Normal 167 13 2 3 3" xfId="10417"/>
    <cellStyle name="Normal 167 13 3" xfId="10418"/>
    <cellStyle name="Normal 167 13 3 2" xfId="10419"/>
    <cellStyle name="Normal 167 13 3 3" xfId="10420"/>
    <cellStyle name="Normal 167 13 3 3 2" xfId="10421"/>
    <cellStyle name="Normal 167 13 3 3 2 2" xfId="10422"/>
    <cellStyle name="Normal 167 13 3 3 3" xfId="10423"/>
    <cellStyle name="Normal 167 13 4" xfId="10424"/>
    <cellStyle name="Normal 167 13 5" xfId="10425"/>
    <cellStyle name="Normal 167 13 5 2" xfId="10426"/>
    <cellStyle name="Normal 167 13 5 2 2" xfId="10427"/>
    <cellStyle name="Normal 167 13 5 3" xfId="10428"/>
    <cellStyle name="Normal 167 2" xfId="10429"/>
    <cellStyle name="Normal 167 2 2" xfId="10430"/>
    <cellStyle name="Normal 167 2 2 2" xfId="10431"/>
    <cellStyle name="Normal 167 2 2 3" xfId="10432"/>
    <cellStyle name="Normal 167 2 2 3 2" xfId="10433"/>
    <cellStyle name="Normal 167 2 2 3 2 2" xfId="10434"/>
    <cellStyle name="Normal 167 2 2 3 3" xfId="10435"/>
    <cellStyle name="Normal 167 2 3" xfId="10436"/>
    <cellStyle name="Normal 167 2 3 2" xfId="10437"/>
    <cellStyle name="Normal 167 2 3 3" xfId="10438"/>
    <cellStyle name="Normal 167 2 3 3 2" xfId="10439"/>
    <cellStyle name="Normal 167 2 3 3 2 2" xfId="10440"/>
    <cellStyle name="Normal 167 2 3 3 3" xfId="10441"/>
    <cellStyle name="Normal 167 2 4" xfId="10442"/>
    <cellStyle name="Normal 167 2 5" xfId="10443"/>
    <cellStyle name="Normal 167 2 5 2" xfId="10444"/>
    <cellStyle name="Normal 167 2 5 2 2" xfId="10445"/>
    <cellStyle name="Normal 167 2 5 3" xfId="10446"/>
    <cellStyle name="Normal 167 3" xfId="10447"/>
    <cellStyle name="Normal 167 3 2" xfId="10448"/>
    <cellStyle name="Normal 167 3 2 2" xfId="10449"/>
    <cellStyle name="Normal 167 3 2 3" xfId="10450"/>
    <cellStyle name="Normal 167 3 2 3 2" xfId="10451"/>
    <cellStyle name="Normal 167 3 2 3 2 2" xfId="10452"/>
    <cellStyle name="Normal 167 3 2 3 3" xfId="10453"/>
    <cellStyle name="Normal 167 3 3" xfId="10454"/>
    <cellStyle name="Normal 167 3 3 2" xfId="10455"/>
    <cellStyle name="Normal 167 3 3 3" xfId="10456"/>
    <cellStyle name="Normal 167 3 3 3 2" xfId="10457"/>
    <cellStyle name="Normal 167 3 3 3 2 2" xfId="10458"/>
    <cellStyle name="Normal 167 3 3 3 3" xfId="10459"/>
    <cellStyle name="Normal 167 3 4" xfId="10460"/>
    <cellStyle name="Normal 167 3 5" xfId="10461"/>
    <cellStyle name="Normal 167 3 5 2" xfId="10462"/>
    <cellStyle name="Normal 167 3 5 2 2" xfId="10463"/>
    <cellStyle name="Normal 167 3 5 3" xfId="10464"/>
    <cellStyle name="Normal 167 4" xfId="10465"/>
    <cellStyle name="Normal 167 4 2" xfId="10466"/>
    <cellStyle name="Normal 167 4 2 2" xfId="10467"/>
    <cellStyle name="Normal 167 4 2 3" xfId="10468"/>
    <cellStyle name="Normal 167 4 2 3 2" xfId="10469"/>
    <cellStyle name="Normal 167 4 2 3 2 2" xfId="10470"/>
    <cellStyle name="Normal 167 4 2 3 3" xfId="10471"/>
    <cellStyle name="Normal 167 4 3" xfId="10472"/>
    <cellStyle name="Normal 167 4 3 2" xfId="10473"/>
    <cellStyle name="Normal 167 4 3 3" xfId="10474"/>
    <cellStyle name="Normal 167 4 3 3 2" xfId="10475"/>
    <cellStyle name="Normal 167 4 3 3 2 2" xfId="10476"/>
    <cellStyle name="Normal 167 4 3 3 3" xfId="10477"/>
    <cellStyle name="Normal 167 4 4" xfId="10478"/>
    <cellStyle name="Normal 167 4 5" xfId="10479"/>
    <cellStyle name="Normal 167 4 5 2" xfId="10480"/>
    <cellStyle name="Normal 167 4 5 2 2" xfId="10481"/>
    <cellStyle name="Normal 167 4 5 3" xfId="10482"/>
    <cellStyle name="Normal 167 5" xfId="10483"/>
    <cellStyle name="Normal 167 5 2" xfId="10484"/>
    <cellStyle name="Normal 167 5 2 2" xfId="10485"/>
    <cellStyle name="Normal 167 5 2 3" xfId="10486"/>
    <cellStyle name="Normal 167 5 2 3 2" xfId="10487"/>
    <cellStyle name="Normal 167 5 2 3 2 2" xfId="10488"/>
    <cellStyle name="Normal 167 5 2 3 3" xfId="10489"/>
    <cellStyle name="Normal 167 5 3" xfId="10490"/>
    <cellStyle name="Normal 167 5 3 2" xfId="10491"/>
    <cellStyle name="Normal 167 5 3 3" xfId="10492"/>
    <cellStyle name="Normal 167 5 3 3 2" xfId="10493"/>
    <cellStyle name="Normal 167 5 3 3 2 2" xfId="10494"/>
    <cellStyle name="Normal 167 5 3 3 3" xfId="10495"/>
    <cellStyle name="Normal 167 5 4" xfId="10496"/>
    <cellStyle name="Normal 167 5 5" xfId="10497"/>
    <cellStyle name="Normal 167 5 5 2" xfId="10498"/>
    <cellStyle name="Normal 167 5 5 2 2" xfId="10499"/>
    <cellStyle name="Normal 167 5 5 3" xfId="10500"/>
    <cellStyle name="Normal 167 6" xfId="10501"/>
    <cellStyle name="Normal 167 6 2" xfId="10502"/>
    <cellStyle name="Normal 167 6 2 2" xfId="10503"/>
    <cellStyle name="Normal 167 6 2 3" xfId="10504"/>
    <cellStyle name="Normal 167 6 2 3 2" xfId="10505"/>
    <cellStyle name="Normal 167 6 2 3 2 2" xfId="10506"/>
    <cellStyle name="Normal 167 6 2 3 3" xfId="10507"/>
    <cellStyle name="Normal 167 6 3" xfId="10508"/>
    <cellStyle name="Normal 167 6 3 2" xfId="10509"/>
    <cellStyle name="Normal 167 6 3 3" xfId="10510"/>
    <cellStyle name="Normal 167 6 3 3 2" xfId="10511"/>
    <cellStyle name="Normal 167 6 3 3 2 2" xfId="10512"/>
    <cellStyle name="Normal 167 6 3 3 3" xfId="10513"/>
    <cellStyle name="Normal 167 6 4" xfId="10514"/>
    <cellStyle name="Normal 167 6 5" xfId="10515"/>
    <cellStyle name="Normal 167 6 5 2" xfId="10516"/>
    <cellStyle name="Normal 167 6 5 2 2" xfId="10517"/>
    <cellStyle name="Normal 167 6 5 3" xfId="10518"/>
    <cellStyle name="Normal 167 7" xfId="10519"/>
    <cellStyle name="Normal 167 7 2" xfId="10520"/>
    <cellStyle name="Normal 167 7 2 2" xfId="10521"/>
    <cellStyle name="Normal 167 7 2 3" xfId="10522"/>
    <cellStyle name="Normal 167 7 2 3 2" xfId="10523"/>
    <cellStyle name="Normal 167 7 2 3 2 2" xfId="10524"/>
    <cellStyle name="Normal 167 7 2 3 3" xfId="10525"/>
    <cellStyle name="Normal 167 7 3" xfId="10526"/>
    <cellStyle name="Normal 167 7 3 2" xfId="10527"/>
    <cellStyle name="Normal 167 7 3 3" xfId="10528"/>
    <cellStyle name="Normal 167 7 3 3 2" xfId="10529"/>
    <cellStyle name="Normal 167 7 3 3 2 2" xfId="10530"/>
    <cellStyle name="Normal 167 7 3 3 3" xfId="10531"/>
    <cellStyle name="Normal 167 7 4" xfId="10532"/>
    <cellStyle name="Normal 167 7 5" xfId="10533"/>
    <cellStyle name="Normal 167 7 5 2" xfId="10534"/>
    <cellStyle name="Normal 167 7 5 2 2" xfId="10535"/>
    <cellStyle name="Normal 167 7 5 3" xfId="10536"/>
    <cellStyle name="Normal 167 8" xfId="10537"/>
    <cellStyle name="Normal 167 8 2" xfId="10538"/>
    <cellStyle name="Normal 167 8 2 2" xfId="10539"/>
    <cellStyle name="Normal 167 8 2 3" xfId="10540"/>
    <cellStyle name="Normal 167 8 2 3 2" xfId="10541"/>
    <cellStyle name="Normal 167 8 2 3 2 2" xfId="10542"/>
    <cellStyle name="Normal 167 8 2 3 3" xfId="10543"/>
    <cellStyle name="Normal 167 8 3" xfId="10544"/>
    <cellStyle name="Normal 167 8 3 2" xfId="10545"/>
    <cellStyle name="Normal 167 8 3 3" xfId="10546"/>
    <cellStyle name="Normal 167 8 3 3 2" xfId="10547"/>
    <cellStyle name="Normal 167 8 3 3 2 2" xfId="10548"/>
    <cellStyle name="Normal 167 8 3 3 3" xfId="10549"/>
    <cellStyle name="Normal 167 8 4" xfId="10550"/>
    <cellStyle name="Normal 167 8 5" xfId="10551"/>
    <cellStyle name="Normal 167 8 5 2" xfId="10552"/>
    <cellStyle name="Normal 167 8 5 2 2" xfId="10553"/>
    <cellStyle name="Normal 167 8 5 3" xfId="10554"/>
    <cellStyle name="Normal 167 9" xfId="10555"/>
    <cellStyle name="Normal 167 9 2" xfId="10556"/>
    <cellStyle name="Normal 167 9 2 2" xfId="10557"/>
    <cellStyle name="Normal 167 9 2 3" xfId="10558"/>
    <cellStyle name="Normal 167 9 2 3 2" xfId="10559"/>
    <cellStyle name="Normal 167 9 2 3 2 2" xfId="10560"/>
    <cellStyle name="Normal 167 9 2 3 3" xfId="10561"/>
    <cellStyle name="Normal 167 9 3" xfId="10562"/>
    <cellStyle name="Normal 167 9 3 2" xfId="10563"/>
    <cellStyle name="Normal 167 9 3 3" xfId="10564"/>
    <cellStyle name="Normal 167 9 3 3 2" xfId="10565"/>
    <cellStyle name="Normal 167 9 3 3 2 2" xfId="10566"/>
    <cellStyle name="Normal 167 9 3 3 3" xfId="10567"/>
    <cellStyle name="Normal 167 9 4" xfId="10568"/>
    <cellStyle name="Normal 167 9 5" xfId="10569"/>
    <cellStyle name="Normal 167 9 5 2" xfId="10570"/>
    <cellStyle name="Normal 167 9 5 2 2" xfId="10571"/>
    <cellStyle name="Normal 167 9 5 3" xfId="10572"/>
    <cellStyle name="Normal 17" xfId="10573"/>
    <cellStyle name="Normal 17 2" xfId="10574"/>
    <cellStyle name="Normal 17 2 2" xfId="10575"/>
    <cellStyle name="Normal 17 2 3" xfId="10576"/>
    <cellStyle name="Normal 17 2 4" xfId="10577"/>
    <cellStyle name="Normal 17 2 4 2" xfId="10578"/>
    <cellStyle name="Normal 17 2 4 2 2" xfId="10579"/>
    <cellStyle name="Normal 17 2 4 3" xfId="10580"/>
    <cellStyle name="Normal 17 3" xfId="10581"/>
    <cellStyle name="Normal 17 3 2" xfId="10582"/>
    <cellStyle name="Normal 17 3 3" xfId="10583"/>
    <cellStyle name="Normal 17 3 4" xfId="10584"/>
    <cellStyle name="Normal 17 3 4 2" xfId="10585"/>
    <cellStyle name="Normal 17 3 4 2 2" xfId="10586"/>
    <cellStyle name="Normal 17 3 4 3" xfId="10587"/>
    <cellStyle name="Normal 17 4" xfId="10588"/>
    <cellStyle name="Normal 17 5" xfId="10589"/>
    <cellStyle name="Normal 17 6" xfId="10590"/>
    <cellStyle name="Normal 17 6 2" xfId="10591"/>
    <cellStyle name="Normal 17 6 2 2" xfId="10592"/>
    <cellStyle name="Normal 17 6 3" xfId="10593"/>
    <cellStyle name="Normal 17 7" xfId="10594"/>
    <cellStyle name="Normal 18" xfId="10595"/>
    <cellStyle name="Normal 18 2" xfId="10596"/>
    <cellStyle name="Normal 18 2 2" xfId="10597"/>
    <cellStyle name="Normal 18 2 3" xfId="10598"/>
    <cellStyle name="Normal 18 2 4" xfId="10599"/>
    <cellStyle name="Normal 18 2 4 2" xfId="10600"/>
    <cellStyle name="Normal 18 2 4 2 2" xfId="10601"/>
    <cellStyle name="Normal 18 2 4 3" xfId="10602"/>
    <cellStyle name="Normal 18 3" xfId="10603"/>
    <cellStyle name="Normal 18 3 2" xfId="10604"/>
    <cellStyle name="Normal 18 3 3" xfId="10605"/>
    <cellStyle name="Normal 18 3 4" xfId="10606"/>
    <cellStyle name="Normal 18 3 4 2" xfId="10607"/>
    <cellStyle name="Normal 18 3 4 2 2" xfId="10608"/>
    <cellStyle name="Normal 18 3 4 3" xfId="10609"/>
    <cellStyle name="Normal 18 4" xfId="10610"/>
    <cellStyle name="Normal 18 5" xfId="10611"/>
    <cellStyle name="Normal 18 6" xfId="10612"/>
    <cellStyle name="Normal 18 6 2" xfId="10613"/>
    <cellStyle name="Normal 18 6 2 2" xfId="10614"/>
    <cellStyle name="Normal 18 6 3" xfId="10615"/>
    <cellStyle name="Normal 18 7" xfId="10616"/>
    <cellStyle name="Normal 19" xfId="10617"/>
    <cellStyle name="Normal 19 2" xfId="10618"/>
    <cellStyle name="Normal 19 2 2" xfId="10619"/>
    <cellStyle name="Normal 19 2 3" xfId="10620"/>
    <cellStyle name="Normal 19 2 4" xfId="10621"/>
    <cellStyle name="Normal 19 2 4 2" xfId="10622"/>
    <cellStyle name="Normal 19 2 4 2 2" xfId="10623"/>
    <cellStyle name="Normal 19 2 4 3" xfId="10624"/>
    <cellStyle name="Normal 19 3" xfId="10625"/>
    <cellStyle name="Normal 19 3 2" xfId="10626"/>
    <cellStyle name="Normal 19 3 3" xfId="10627"/>
    <cellStyle name="Normal 19 3 4" xfId="10628"/>
    <cellStyle name="Normal 19 3 4 2" xfId="10629"/>
    <cellStyle name="Normal 19 3 4 2 2" xfId="10630"/>
    <cellStyle name="Normal 19 3 4 3" xfId="10631"/>
    <cellStyle name="Normal 19 4" xfId="10632"/>
    <cellStyle name="Normal 19 5" xfId="10633"/>
    <cellStyle name="Normal 19 6" xfId="10634"/>
    <cellStyle name="Normal 19 6 2" xfId="10635"/>
    <cellStyle name="Normal 19 6 2 2" xfId="10636"/>
    <cellStyle name="Normal 19 6 3" xfId="10637"/>
    <cellStyle name="Normal 2" xfId="10638"/>
    <cellStyle name="Normal 2 10" xfId="10639"/>
    <cellStyle name="Normal 2 10 2" xfId="10640"/>
    <cellStyle name="Normal 2 10 2 2" xfId="10641"/>
    <cellStyle name="Normal 2 10 2 2 2" xfId="10642"/>
    <cellStyle name="Normal 2 10 2 2 3" xfId="10643"/>
    <cellStyle name="Normal 2 10 2 2 3 2" xfId="10644"/>
    <cellStyle name="Normal 2 10 2 2 3 2 2" xfId="10645"/>
    <cellStyle name="Normal 2 10 2 2 3 3" xfId="10646"/>
    <cellStyle name="Normal 2 10 2 3" xfId="10647"/>
    <cellStyle name="Normal 2 10 2 3 2" xfId="10648"/>
    <cellStyle name="Normal 2 10 2 3 3" xfId="10649"/>
    <cellStyle name="Normal 2 10 2 3 3 2" xfId="10650"/>
    <cellStyle name="Normal 2 10 2 3 3 2 2" xfId="10651"/>
    <cellStyle name="Normal 2 10 2 3 3 3" xfId="10652"/>
    <cellStyle name="Normal 2 10 2 4" xfId="10653"/>
    <cellStyle name="Normal 2 10 2 5" xfId="10654"/>
    <cellStyle name="Normal 2 10 2 5 2" xfId="10655"/>
    <cellStyle name="Normal 2 10 2 5 2 2" xfId="10656"/>
    <cellStyle name="Normal 2 10 2 5 3" xfId="10657"/>
    <cellStyle name="Normal 2 10 3" xfId="10658"/>
    <cellStyle name="Normal 2 10 3 2" xfId="10659"/>
    <cellStyle name="Normal 2 10 3 2 2" xfId="10660"/>
    <cellStyle name="Normal 2 10 3 2 3" xfId="10661"/>
    <cellStyle name="Normal 2 10 3 2 3 2" xfId="10662"/>
    <cellStyle name="Normal 2 10 3 2 3 2 2" xfId="10663"/>
    <cellStyle name="Normal 2 10 3 2 3 3" xfId="10664"/>
    <cellStyle name="Normal 2 10 3 3" xfId="10665"/>
    <cellStyle name="Normal 2 10 3 3 2" xfId="10666"/>
    <cellStyle name="Normal 2 10 3 3 3" xfId="10667"/>
    <cellStyle name="Normal 2 10 3 3 3 2" xfId="10668"/>
    <cellStyle name="Normal 2 10 3 3 3 2 2" xfId="10669"/>
    <cellStyle name="Normal 2 10 3 3 3 3" xfId="10670"/>
    <cellStyle name="Normal 2 10 3 4" xfId="10671"/>
    <cellStyle name="Normal 2 10 3 5" xfId="10672"/>
    <cellStyle name="Normal 2 10 3 5 2" xfId="10673"/>
    <cellStyle name="Normal 2 10 3 5 2 2" xfId="10674"/>
    <cellStyle name="Normal 2 10 3 5 3" xfId="10675"/>
    <cellStyle name="Normal 2 10 4" xfId="10676"/>
    <cellStyle name="Normal 2 10 5" xfId="10677"/>
    <cellStyle name="Normal 2 10 5 2" xfId="10678"/>
    <cellStyle name="Normal 2 10 5 2 2" xfId="10679"/>
    <cellStyle name="Normal 2 10 5 3" xfId="10680"/>
    <cellStyle name="Normal 2 11" xfId="10681"/>
    <cellStyle name="Normal 2 11 2" xfId="10682"/>
    <cellStyle name="Normal 2 11 2 2" xfId="10683"/>
    <cellStyle name="Normal 2 11 2 2 2" xfId="10684"/>
    <cellStyle name="Normal 2 11 2 2 3" xfId="10685"/>
    <cellStyle name="Normal 2 11 2 2 3 2" xfId="10686"/>
    <cellStyle name="Normal 2 11 2 2 3 2 2" xfId="10687"/>
    <cellStyle name="Normal 2 11 2 2 3 3" xfId="10688"/>
    <cellStyle name="Normal 2 11 2 3" xfId="10689"/>
    <cellStyle name="Normal 2 11 2 3 2" xfId="10690"/>
    <cellStyle name="Normal 2 11 2 3 3" xfId="10691"/>
    <cellStyle name="Normal 2 11 2 3 3 2" xfId="10692"/>
    <cellStyle name="Normal 2 11 2 3 3 2 2" xfId="10693"/>
    <cellStyle name="Normal 2 11 2 3 3 3" xfId="10694"/>
    <cellStyle name="Normal 2 11 2 4" xfId="10695"/>
    <cellStyle name="Normal 2 11 2 5" xfId="10696"/>
    <cellStyle name="Normal 2 11 2 5 2" xfId="10697"/>
    <cellStyle name="Normal 2 11 2 5 2 2" xfId="10698"/>
    <cellStyle name="Normal 2 11 2 5 3" xfId="10699"/>
    <cellStyle name="Normal 2 11 3" xfId="10700"/>
    <cellStyle name="Normal 2 11 3 2" xfId="10701"/>
    <cellStyle name="Normal 2 11 3 2 2" xfId="10702"/>
    <cellStyle name="Normal 2 11 3 2 3" xfId="10703"/>
    <cellStyle name="Normal 2 11 3 2 3 2" xfId="10704"/>
    <cellStyle name="Normal 2 11 3 2 3 2 2" xfId="10705"/>
    <cellStyle name="Normal 2 11 3 2 3 3" xfId="10706"/>
    <cellStyle name="Normal 2 11 3 3" xfId="10707"/>
    <cellStyle name="Normal 2 11 3 3 2" xfId="10708"/>
    <cellStyle name="Normal 2 11 3 3 3" xfId="10709"/>
    <cellStyle name="Normal 2 11 3 3 3 2" xfId="10710"/>
    <cellStyle name="Normal 2 11 3 3 3 2 2" xfId="10711"/>
    <cellStyle name="Normal 2 11 3 3 3 3" xfId="10712"/>
    <cellStyle name="Normal 2 11 3 4" xfId="10713"/>
    <cellStyle name="Normal 2 11 3 5" xfId="10714"/>
    <cellStyle name="Normal 2 11 3 5 2" xfId="10715"/>
    <cellStyle name="Normal 2 11 3 5 2 2" xfId="10716"/>
    <cellStyle name="Normal 2 11 3 5 3" xfId="10717"/>
    <cellStyle name="Normal 2 11 4" xfId="10718"/>
    <cellStyle name="Normal 2 11 4 2" xfId="10719"/>
    <cellStyle name="Normal 2 11 4 3" xfId="10720"/>
    <cellStyle name="Normal 2 11 4 3 2" xfId="10721"/>
    <cellStyle name="Normal 2 11 4 3 2 2" xfId="10722"/>
    <cellStyle name="Normal 2 11 4 3 3" xfId="10723"/>
    <cellStyle name="Normal 2 11 5" xfId="10724"/>
    <cellStyle name="Normal 2 11 5 2" xfId="10725"/>
    <cellStyle name="Normal 2 11 5 3" xfId="10726"/>
    <cellStyle name="Normal 2 11 5 3 2" xfId="10727"/>
    <cellStyle name="Normal 2 11 5 3 2 2" xfId="10728"/>
    <cellStyle name="Normal 2 11 5 3 3" xfId="10729"/>
    <cellStyle name="Normal 2 11 6" xfId="10730"/>
    <cellStyle name="Normal 2 11 7" xfId="10731"/>
    <cellStyle name="Normal 2 11 7 2" xfId="10732"/>
    <cellStyle name="Normal 2 11 7 2 2" xfId="10733"/>
    <cellStyle name="Normal 2 11 7 3" xfId="10734"/>
    <cellStyle name="Normal 2 12" xfId="10735"/>
    <cellStyle name="Normal 2 12 2" xfId="10736"/>
    <cellStyle name="Normal 2 12 2 2" xfId="10737"/>
    <cellStyle name="Normal 2 12 2 2 2" xfId="10738"/>
    <cellStyle name="Normal 2 12 2 2 3" xfId="10739"/>
    <cellStyle name="Normal 2 12 2 2 3 2" xfId="10740"/>
    <cellStyle name="Normal 2 12 2 2 3 2 2" xfId="10741"/>
    <cellStyle name="Normal 2 12 2 2 3 3" xfId="10742"/>
    <cellStyle name="Normal 2 12 2 3" xfId="10743"/>
    <cellStyle name="Normal 2 12 2 3 2" xfId="10744"/>
    <cellStyle name="Normal 2 12 2 3 3" xfId="10745"/>
    <cellStyle name="Normal 2 12 2 3 3 2" xfId="10746"/>
    <cellStyle name="Normal 2 12 2 3 3 2 2" xfId="10747"/>
    <cellStyle name="Normal 2 12 2 3 3 3" xfId="10748"/>
    <cellStyle name="Normal 2 12 2 4" xfId="10749"/>
    <cellStyle name="Normal 2 12 2 5" xfId="10750"/>
    <cellStyle name="Normal 2 12 2 5 2" xfId="10751"/>
    <cellStyle name="Normal 2 12 2 5 2 2" xfId="10752"/>
    <cellStyle name="Normal 2 12 2 5 3" xfId="10753"/>
    <cellStyle name="Normal 2 12 3" xfId="10754"/>
    <cellStyle name="Normal 2 12 3 2" xfId="10755"/>
    <cellStyle name="Normal 2 12 3 2 2" xfId="10756"/>
    <cellStyle name="Normal 2 12 3 2 3" xfId="10757"/>
    <cellStyle name="Normal 2 12 3 2 3 2" xfId="10758"/>
    <cellStyle name="Normal 2 12 3 2 3 2 2" xfId="10759"/>
    <cellStyle name="Normal 2 12 3 2 3 3" xfId="10760"/>
    <cellStyle name="Normal 2 12 3 3" xfId="10761"/>
    <cellStyle name="Normal 2 12 3 3 2" xfId="10762"/>
    <cellStyle name="Normal 2 12 3 3 3" xfId="10763"/>
    <cellStyle name="Normal 2 12 3 3 3 2" xfId="10764"/>
    <cellStyle name="Normal 2 12 3 3 3 2 2" xfId="10765"/>
    <cellStyle name="Normal 2 12 3 3 3 3" xfId="10766"/>
    <cellStyle name="Normal 2 12 3 4" xfId="10767"/>
    <cellStyle name="Normal 2 12 3 5" xfId="10768"/>
    <cellStyle name="Normal 2 12 3 5 2" xfId="10769"/>
    <cellStyle name="Normal 2 12 3 5 2 2" xfId="10770"/>
    <cellStyle name="Normal 2 12 3 5 3" xfId="10771"/>
    <cellStyle name="Normal 2 12 4" xfId="10772"/>
    <cellStyle name="Normal 2 12 4 2" xfId="10773"/>
    <cellStyle name="Normal 2 12 4 3" xfId="10774"/>
    <cellStyle name="Normal 2 12 4 3 2" xfId="10775"/>
    <cellStyle name="Normal 2 12 4 3 2 2" xfId="10776"/>
    <cellStyle name="Normal 2 12 4 3 3" xfId="10777"/>
    <cellStyle name="Normal 2 12 5" xfId="10778"/>
    <cellStyle name="Normal 2 12 5 2" xfId="10779"/>
    <cellStyle name="Normal 2 12 5 3" xfId="10780"/>
    <cellStyle name="Normal 2 12 5 3 2" xfId="10781"/>
    <cellStyle name="Normal 2 12 5 3 2 2" xfId="10782"/>
    <cellStyle name="Normal 2 12 5 3 3" xfId="10783"/>
    <cellStyle name="Normal 2 12 6" xfId="10784"/>
    <cellStyle name="Normal 2 12 7" xfId="10785"/>
    <cellStyle name="Normal 2 12 7 2" xfId="10786"/>
    <cellStyle name="Normal 2 12 7 2 2" xfId="10787"/>
    <cellStyle name="Normal 2 12 7 3" xfId="10788"/>
    <cellStyle name="Normal 2 13" xfId="10789"/>
    <cellStyle name="Normal 2 13 2" xfId="10790"/>
    <cellStyle name="Normal 2 13 2 2" xfId="10791"/>
    <cellStyle name="Normal 2 13 2 2 2" xfId="10792"/>
    <cellStyle name="Normal 2 13 2 2 3" xfId="10793"/>
    <cellStyle name="Normal 2 13 2 2 3 2" xfId="10794"/>
    <cellStyle name="Normal 2 13 2 2 3 2 2" xfId="10795"/>
    <cellStyle name="Normal 2 13 2 2 3 3" xfId="10796"/>
    <cellStyle name="Normal 2 13 2 3" xfId="10797"/>
    <cellStyle name="Normal 2 13 2 3 2" xfId="10798"/>
    <cellStyle name="Normal 2 13 2 3 3" xfId="10799"/>
    <cellStyle name="Normal 2 13 2 3 3 2" xfId="10800"/>
    <cellStyle name="Normal 2 13 2 3 3 2 2" xfId="10801"/>
    <cellStyle name="Normal 2 13 2 3 3 3" xfId="10802"/>
    <cellStyle name="Normal 2 13 2 4" xfId="10803"/>
    <cellStyle name="Normal 2 13 2 5" xfId="10804"/>
    <cellStyle name="Normal 2 13 2 5 2" xfId="10805"/>
    <cellStyle name="Normal 2 13 2 5 2 2" xfId="10806"/>
    <cellStyle name="Normal 2 13 2 5 3" xfId="10807"/>
    <cellStyle name="Normal 2 13 3" xfId="10808"/>
    <cellStyle name="Normal 2 13 3 2" xfId="10809"/>
    <cellStyle name="Normal 2 13 3 2 2" xfId="10810"/>
    <cellStyle name="Normal 2 13 3 2 3" xfId="10811"/>
    <cellStyle name="Normal 2 13 3 2 3 2" xfId="10812"/>
    <cellStyle name="Normal 2 13 3 2 3 2 2" xfId="10813"/>
    <cellStyle name="Normal 2 13 3 2 3 3" xfId="10814"/>
    <cellStyle name="Normal 2 13 3 3" xfId="10815"/>
    <cellStyle name="Normal 2 13 3 3 2" xfId="10816"/>
    <cellStyle name="Normal 2 13 3 3 3" xfId="10817"/>
    <cellStyle name="Normal 2 13 3 3 3 2" xfId="10818"/>
    <cellStyle name="Normal 2 13 3 3 3 2 2" xfId="10819"/>
    <cellStyle name="Normal 2 13 3 3 3 3" xfId="10820"/>
    <cellStyle name="Normal 2 13 3 4" xfId="10821"/>
    <cellStyle name="Normal 2 13 3 5" xfId="10822"/>
    <cellStyle name="Normal 2 13 3 5 2" xfId="10823"/>
    <cellStyle name="Normal 2 13 3 5 2 2" xfId="10824"/>
    <cellStyle name="Normal 2 13 3 5 3" xfId="10825"/>
    <cellStyle name="Normal 2 13 4" xfId="10826"/>
    <cellStyle name="Normal 2 13 4 2" xfId="10827"/>
    <cellStyle name="Normal 2 13 4 3" xfId="10828"/>
    <cellStyle name="Normal 2 13 4 3 2" xfId="10829"/>
    <cellStyle name="Normal 2 13 4 3 2 2" xfId="10830"/>
    <cellStyle name="Normal 2 13 4 3 3" xfId="10831"/>
    <cellStyle name="Normal 2 13 5" xfId="10832"/>
    <cellStyle name="Normal 2 13 5 2" xfId="10833"/>
    <cellStyle name="Normal 2 13 5 3" xfId="10834"/>
    <cellStyle name="Normal 2 13 5 3 2" xfId="10835"/>
    <cellStyle name="Normal 2 13 5 3 2 2" xfId="10836"/>
    <cellStyle name="Normal 2 13 5 3 3" xfId="10837"/>
    <cellStyle name="Normal 2 13 6" xfId="10838"/>
    <cellStyle name="Normal 2 13 7" xfId="10839"/>
    <cellStyle name="Normal 2 13 7 2" xfId="10840"/>
    <cellStyle name="Normal 2 13 7 2 2" xfId="10841"/>
    <cellStyle name="Normal 2 13 7 3" xfId="10842"/>
    <cellStyle name="Normal 2 14" xfId="10843"/>
    <cellStyle name="Normal 2 14 2" xfId="10844"/>
    <cellStyle name="Normal 2 14 2 2" xfId="10845"/>
    <cellStyle name="Normal 2 14 2 2 2" xfId="10846"/>
    <cellStyle name="Normal 2 14 2 2 3" xfId="10847"/>
    <cellStyle name="Normal 2 14 2 2 3 2" xfId="10848"/>
    <cellStyle name="Normal 2 14 2 2 3 2 2" xfId="10849"/>
    <cellStyle name="Normal 2 14 2 2 3 3" xfId="10850"/>
    <cellStyle name="Normal 2 14 2 3" xfId="10851"/>
    <cellStyle name="Normal 2 14 2 3 2" xfId="10852"/>
    <cellStyle name="Normal 2 14 2 3 3" xfId="10853"/>
    <cellStyle name="Normal 2 14 2 3 3 2" xfId="10854"/>
    <cellStyle name="Normal 2 14 2 3 3 2 2" xfId="10855"/>
    <cellStyle name="Normal 2 14 2 3 3 3" xfId="10856"/>
    <cellStyle name="Normal 2 14 2 4" xfId="10857"/>
    <cellStyle name="Normal 2 14 2 5" xfId="10858"/>
    <cellStyle name="Normal 2 14 2 5 2" xfId="10859"/>
    <cellStyle name="Normal 2 14 2 5 2 2" xfId="10860"/>
    <cellStyle name="Normal 2 14 2 5 3" xfId="10861"/>
    <cellStyle name="Normal 2 14 3" xfId="10862"/>
    <cellStyle name="Normal 2 14 3 2" xfId="10863"/>
    <cellStyle name="Normal 2 14 3 2 2" xfId="10864"/>
    <cellStyle name="Normal 2 14 3 2 3" xfId="10865"/>
    <cellStyle name="Normal 2 14 3 2 3 2" xfId="10866"/>
    <cellStyle name="Normal 2 14 3 2 3 2 2" xfId="10867"/>
    <cellStyle name="Normal 2 14 3 2 3 3" xfId="10868"/>
    <cellStyle name="Normal 2 14 3 3" xfId="10869"/>
    <cellStyle name="Normal 2 14 3 3 2" xfId="10870"/>
    <cellStyle name="Normal 2 14 3 3 3" xfId="10871"/>
    <cellStyle name="Normal 2 14 3 3 3 2" xfId="10872"/>
    <cellStyle name="Normal 2 14 3 3 3 2 2" xfId="10873"/>
    <cellStyle name="Normal 2 14 3 3 3 3" xfId="10874"/>
    <cellStyle name="Normal 2 14 3 4" xfId="10875"/>
    <cellStyle name="Normal 2 14 3 5" xfId="10876"/>
    <cellStyle name="Normal 2 14 3 5 2" xfId="10877"/>
    <cellStyle name="Normal 2 14 3 5 2 2" xfId="10878"/>
    <cellStyle name="Normal 2 14 3 5 3" xfId="10879"/>
    <cellStyle name="Normal 2 14 4" xfId="10880"/>
    <cellStyle name="Normal 2 14 4 2" xfId="10881"/>
    <cellStyle name="Normal 2 14 4 3" xfId="10882"/>
    <cellStyle name="Normal 2 14 4 3 2" xfId="10883"/>
    <cellStyle name="Normal 2 14 4 3 2 2" xfId="10884"/>
    <cellStyle name="Normal 2 14 4 3 3" xfId="10885"/>
    <cellStyle name="Normal 2 14 5" xfId="10886"/>
    <cellStyle name="Normal 2 14 5 2" xfId="10887"/>
    <cellStyle name="Normal 2 14 5 3" xfId="10888"/>
    <cellStyle name="Normal 2 14 5 3 2" xfId="10889"/>
    <cellStyle name="Normal 2 14 5 3 2 2" xfId="10890"/>
    <cellStyle name="Normal 2 14 5 3 3" xfId="10891"/>
    <cellStyle name="Normal 2 14 6" xfId="10892"/>
    <cellStyle name="Normal 2 14 7" xfId="10893"/>
    <cellStyle name="Normal 2 14 7 2" xfId="10894"/>
    <cellStyle name="Normal 2 14 7 2 2" xfId="10895"/>
    <cellStyle name="Normal 2 14 7 3" xfId="10896"/>
    <cellStyle name="Normal 2 15" xfId="10897"/>
    <cellStyle name="Normal 2 15 2" xfId="10898"/>
    <cellStyle name="Normal 2 15 2 2" xfId="10899"/>
    <cellStyle name="Normal 2 15 2 2 2" xfId="10900"/>
    <cellStyle name="Normal 2 15 2 2 3" xfId="10901"/>
    <cellStyle name="Normal 2 15 2 2 3 2" xfId="10902"/>
    <cellStyle name="Normal 2 15 2 2 3 2 2" xfId="10903"/>
    <cellStyle name="Normal 2 15 2 2 3 3" xfId="10904"/>
    <cellStyle name="Normal 2 15 2 3" xfId="10905"/>
    <cellStyle name="Normal 2 15 2 3 2" xfId="10906"/>
    <cellStyle name="Normal 2 15 2 3 3" xfId="10907"/>
    <cellStyle name="Normal 2 15 2 3 3 2" xfId="10908"/>
    <cellStyle name="Normal 2 15 2 3 3 2 2" xfId="10909"/>
    <cellStyle name="Normal 2 15 2 3 3 3" xfId="10910"/>
    <cellStyle name="Normal 2 15 2 4" xfId="10911"/>
    <cellStyle name="Normal 2 15 2 5" xfId="10912"/>
    <cellStyle name="Normal 2 15 2 5 2" xfId="10913"/>
    <cellStyle name="Normal 2 15 2 5 2 2" xfId="10914"/>
    <cellStyle name="Normal 2 15 2 5 3" xfId="10915"/>
    <cellStyle name="Normal 2 15 3" xfId="10916"/>
    <cellStyle name="Normal 2 15 3 2" xfId="10917"/>
    <cellStyle name="Normal 2 15 3 2 2" xfId="10918"/>
    <cellStyle name="Normal 2 15 3 2 3" xfId="10919"/>
    <cellStyle name="Normal 2 15 3 2 3 2" xfId="10920"/>
    <cellStyle name="Normal 2 15 3 2 3 2 2" xfId="10921"/>
    <cellStyle name="Normal 2 15 3 2 3 3" xfId="10922"/>
    <cellStyle name="Normal 2 15 3 3" xfId="10923"/>
    <cellStyle name="Normal 2 15 3 3 2" xfId="10924"/>
    <cellStyle name="Normal 2 15 3 3 3" xfId="10925"/>
    <cellStyle name="Normal 2 15 3 3 3 2" xfId="10926"/>
    <cellStyle name="Normal 2 15 3 3 3 2 2" xfId="10927"/>
    <cellStyle name="Normal 2 15 3 3 3 3" xfId="10928"/>
    <cellStyle name="Normal 2 15 3 4" xfId="10929"/>
    <cellStyle name="Normal 2 15 3 5" xfId="10930"/>
    <cellStyle name="Normal 2 15 3 5 2" xfId="10931"/>
    <cellStyle name="Normal 2 15 3 5 2 2" xfId="10932"/>
    <cellStyle name="Normal 2 15 3 5 3" xfId="10933"/>
    <cellStyle name="Normal 2 15 4" xfId="10934"/>
    <cellStyle name="Normal 2 15 4 2" xfId="10935"/>
    <cellStyle name="Normal 2 15 4 3" xfId="10936"/>
    <cellStyle name="Normal 2 15 4 3 2" xfId="10937"/>
    <cellStyle name="Normal 2 15 4 3 2 2" xfId="10938"/>
    <cellStyle name="Normal 2 15 4 3 3" xfId="10939"/>
    <cellStyle name="Normal 2 15 5" xfId="10940"/>
    <cellStyle name="Normal 2 15 5 2" xfId="10941"/>
    <cellStyle name="Normal 2 15 5 3" xfId="10942"/>
    <cellStyle name="Normal 2 15 5 3 2" xfId="10943"/>
    <cellStyle name="Normal 2 15 5 3 2 2" xfId="10944"/>
    <cellStyle name="Normal 2 15 5 3 3" xfId="10945"/>
    <cellStyle name="Normal 2 15 6" xfId="10946"/>
    <cellStyle name="Normal 2 15 7" xfId="10947"/>
    <cellStyle name="Normal 2 15 7 2" xfId="10948"/>
    <cellStyle name="Normal 2 15 7 2 2" xfId="10949"/>
    <cellStyle name="Normal 2 15 7 3" xfId="10950"/>
    <cellStyle name="Normal 2 16" xfId="10951"/>
    <cellStyle name="Normal 2 16 2" xfId="10952"/>
    <cellStyle name="Normal 2 16 2 2" xfId="10953"/>
    <cellStyle name="Normal 2 16 2 2 2" xfId="10954"/>
    <cellStyle name="Normal 2 16 2 2 3" xfId="10955"/>
    <cellStyle name="Normal 2 16 2 2 3 2" xfId="10956"/>
    <cellStyle name="Normal 2 16 2 2 3 2 2" xfId="10957"/>
    <cellStyle name="Normal 2 16 2 2 3 3" xfId="10958"/>
    <cellStyle name="Normal 2 16 2 3" xfId="10959"/>
    <cellStyle name="Normal 2 16 2 3 2" xfId="10960"/>
    <cellStyle name="Normal 2 16 2 3 3" xfId="10961"/>
    <cellStyle name="Normal 2 16 2 3 3 2" xfId="10962"/>
    <cellStyle name="Normal 2 16 2 3 3 2 2" xfId="10963"/>
    <cellStyle name="Normal 2 16 2 3 3 3" xfId="10964"/>
    <cellStyle name="Normal 2 16 2 4" xfId="10965"/>
    <cellStyle name="Normal 2 16 2 5" xfId="10966"/>
    <cellStyle name="Normal 2 16 2 5 2" xfId="10967"/>
    <cellStyle name="Normal 2 16 2 5 2 2" xfId="10968"/>
    <cellStyle name="Normal 2 16 2 5 3" xfId="10969"/>
    <cellStyle name="Normal 2 16 3" xfId="10970"/>
    <cellStyle name="Normal 2 16 3 2" xfId="10971"/>
    <cellStyle name="Normal 2 16 3 2 2" xfId="10972"/>
    <cellStyle name="Normal 2 16 3 2 3" xfId="10973"/>
    <cellStyle name="Normal 2 16 3 2 3 2" xfId="10974"/>
    <cellStyle name="Normal 2 16 3 2 3 2 2" xfId="10975"/>
    <cellStyle name="Normal 2 16 3 2 3 3" xfId="10976"/>
    <cellStyle name="Normal 2 16 3 3" xfId="10977"/>
    <cellStyle name="Normal 2 16 3 3 2" xfId="10978"/>
    <cellStyle name="Normal 2 16 3 3 3" xfId="10979"/>
    <cellStyle name="Normal 2 16 3 3 3 2" xfId="10980"/>
    <cellStyle name="Normal 2 16 3 3 3 2 2" xfId="10981"/>
    <cellStyle name="Normal 2 16 3 3 3 3" xfId="10982"/>
    <cellStyle name="Normal 2 16 3 4" xfId="10983"/>
    <cellStyle name="Normal 2 16 3 5" xfId="10984"/>
    <cellStyle name="Normal 2 16 3 5 2" xfId="10985"/>
    <cellStyle name="Normal 2 16 3 5 2 2" xfId="10986"/>
    <cellStyle name="Normal 2 16 3 5 3" xfId="10987"/>
    <cellStyle name="Normal 2 16 4" xfId="10988"/>
    <cellStyle name="Normal 2 16 4 2" xfId="10989"/>
    <cellStyle name="Normal 2 16 4 3" xfId="10990"/>
    <cellStyle name="Normal 2 16 4 3 2" xfId="10991"/>
    <cellStyle name="Normal 2 16 4 3 2 2" xfId="10992"/>
    <cellStyle name="Normal 2 16 4 3 3" xfId="10993"/>
    <cellStyle name="Normal 2 16 5" xfId="10994"/>
    <cellStyle name="Normal 2 16 5 2" xfId="10995"/>
    <cellStyle name="Normal 2 16 5 3" xfId="10996"/>
    <cellStyle name="Normal 2 16 5 3 2" xfId="10997"/>
    <cellStyle name="Normal 2 16 5 3 2 2" xfId="10998"/>
    <cellStyle name="Normal 2 16 5 3 3" xfId="10999"/>
    <cellStyle name="Normal 2 16 6" xfId="11000"/>
    <cellStyle name="Normal 2 16 7" xfId="11001"/>
    <cellStyle name="Normal 2 16 7 2" xfId="11002"/>
    <cellStyle name="Normal 2 16 7 2 2" xfId="11003"/>
    <cellStyle name="Normal 2 16 7 3" xfId="11004"/>
    <cellStyle name="Normal 2 17" xfId="11005"/>
    <cellStyle name="Normal 2 17 2" xfId="11006"/>
    <cellStyle name="Normal 2 17 2 2" xfId="11007"/>
    <cellStyle name="Normal 2 17 2 2 2" xfId="11008"/>
    <cellStyle name="Normal 2 17 2 2 3" xfId="11009"/>
    <cellStyle name="Normal 2 17 2 2 3 2" xfId="11010"/>
    <cellStyle name="Normal 2 17 2 2 3 2 2" xfId="11011"/>
    <cellStyle name="Normal 2 17 2 2 3 3" xfId="11012"/>
    <cellStyle name="Normal 2 17 2 3" xfId="11013"/>
    <cellStyle name="Normal 2 17 2 3 2" xfId="11014"/>
    <cellStyle name="Normal 2 17 2 3 3" xfId="11015"/>
    <cellStyle name="Normal 2 17 2 3 3 2" xfId="11016"/>
    <cellStyle name="Normal 2 17 2 3 3 2 2" xfId="11017"/>
    <cellStyle name="Normal 2 17 2 3 3 3" xfId="11018"/>
    <cellStyle name="Normal 2 17 2 4" xfId="11019"/>
    <cellStyle name="Normal 2 17 2 5" xfId="11020"/>
    <cellStyle name="Normal 2 17 2 5 2" xfId="11021"/>
    <cellStyle name="Normal 2 17 2 5 2 2" xfId="11022"/>
    <cellStyle name="Normal 2 17 2 5 3" xfId="11023"/>
    <cellStyle name="Normal 2 17 3" xfId="11024"/>
    <cellStyle name="Normal 2 17 3 2" xfId="11025"/>
    <cellStyle name="Normal 2 17 3 2 2" xfId="11026"/>
    <cellStyle name="Normal 2 17 3 2 3" xfId="11027"/>
    <cellStyle name="Normal 2 17 3 2 3 2" xfId="11028"/>
    <cellStyle name="Normal 2 17 3 2 3 2 2" xfId="11029"/>
    <cellStyle name="Normal 2 17 3 2 3 3" xfId="11030"/>
    <cellStyle name="Normal 2 17 3 3" xfId="11031"/>
    <cellStyle name="Normal 2 17 3 3 2" xfId="11032"/>
    <cellStyle name="Normal 2 17 3 3 3" xfId="11033"/>
    <cellStyle name="Normal 2 17 3 3 3 2" xfId="11034"/>
    <cellStyle name="Normal 2 17 3 3 3 2 2" xfId="11035"/>
    <cellStyle name="Normal 2 17 3 3 3 3" xfId="11036"/>
    <cellStyle name="Normal 2 17 3 4" xfId="11037"/>
    <cellStyle name="Normal 2 17 3 5" xfId="11038"/>
    <cellStyle name="Normal 2 17 3 5 2" xfId="11039"/>
    <cellStyle name="Normal 2 17 3 5 2 2" xfId="11040"/>
    <cellStyle name="Normal 2 17 3 5 3" xfId="11041"/>
    <cellStyle name="Normal 2 17 4" xfId="11042"/>
    <cellStyle name="Normal 2 17 4 2" xfId="11043"/>
    <cellStyle name="Normal 2 17 4 3" xfId="11044"/>
    <cellStyle name="Normal 2 17 4 3 2" xfId="11045"/>
    <cellStyle name="Normal 2 17 4 3 2 2" xfId="11046"/>
    <cellStyle name="Normal 2 17 4 3 3" xfId="11047"/>
    <cellStyle name="Normal 2 17 5" xfId="11048"/>
    <cellStyle name="Normal 2 17 5 2" xfId="11049"/>
    <cellStyle name="Normal 2 17 5 3" xfId="11050"/>
    <cellStyle name="Normal 2 17 5 3 2" xfId="11051"/>
    <cellStyle name="Normal 2 17 5 3 2 2" xfId="11052"/>
    <cellStyle name="Normal 2 17 5 3 3" xfId="11053"/>
    <cellStyle name="Normal 2 17 6" xfId="11054"/>
    <cellStyle name="Normal 2 17 7" xfId="11055"/>
    <cellStyle name="Normal 2 17 7 2" xfId="11056"/>
    <cellStyle name="Normal 2 17 7 2 2" xfId="11057"/>
    <cellStyle name="Normal 2 17 7 3" xfId="11058"/>
    <cellStyle name="Normal 2 18" xfId="11059"/>
    <cellStyle name="Normal 2 18 2" xfId="11060"/>
    <cellStyle name="Normal 2 18 2 2" xfId="11061"/>
    <cellStyle name="Normal 2 18 2 2 2" xfId="11062"/>
    <cellStyle name="Normal 2 18 2 2 3" xfId="11063"/>
    <cellStyle name="Normal 2 18 2 2 3 2" xfId="11064"/>
    <cellStyle name="Normal 2 18 2 2 3 2 2" xfId="11065"/>
    <cellStyle name="Normal 2 18 2 2 3 3" xfId="11066"/>
    <cellStyle name="Normal 2 18 2 3" xfId="11067"/>
    <cellStyle name="Normal 2 18 2 3 2" xfId="11068"/>
    <cellStyle name="Normal 2 18 2 3 3" xfId="11069"/>
    <cellStyle name="Normal 2 18 2 3 3 2" xfId="11070"/>
    <cellStyle name="Normal 2 18 2 3 3 2 2" xfId="11071"/>
    <cellStyle name="Normal 2 18 2 3 3 3" xfId="11072"/>
    <cellStyle name="Normal 2 18 2 4" xfId="11073"/>
    <cellStyle name="Normal 2 18 2 5" xfId="11074"/>
    <cellStyle name="Normal 2 18 2 5 2" xfId="11075"/>
    <cellStyle name="Normal 2 18 2 5 2 2" xfId="11076"/>
    <cellStyle name="Normal 2 18 2 5 3" xfId="11077"/>
    <cellStyle name="Normal 2 18 3" xfId="11078"/>
    <cellStyle name="Normal 2 18 3 2" xfId="11079"/>
    <cellStyle name="Normal 2 18 3 2 2" xfId="11080"/>
    <cellStyle name="Normal 2 18 3 2 3" xfId="11081"/>
    <cellStyle name="Normal 2 18 3 2 3 2" xfId="11082"/>
    <cellStyle name="Normal 2 18 3 2 3 2 2" xfId="11083"/>
    <cellStyle name="Normal 2 18 3 2 3 3" xfId="11084"/>
    <cellStyle name="Normal 2 18 3 3" xfId="11085"/>
    <cellStyle name="Normal 2 18 3 3 2" xfId="11086"/>
    <cellStyle name="Normal 2 18 3 3 3" xfId="11087"/>
    <cellStyle name="Normal 2 18 3 3 3 2" xfId="11088"/>
    <cellStyle name="Normal 2 18 3 3 3 2 2" xfId="11089"/>
    <cellStyle name="Normal 2 18 3 3 3 3" xfId="11090"/>
    <cellStyle name="Normal 2 18 3 4" xfId="11091"/>
    <cellStyle name="Normal 2 18 3 5" xfId="11092"/>
    <cellStyle name="Normal 2 18 3 5 2" xfId="11093"/>
    <cellStyle name="Normal 2 18 3 5 2 2" xfId="11094"/>
    <cellStyle name="Normal 2 18 3 5 3" xfId="11095"/>
    <cellStyle name="Normal 2 18 4" xfId="11096"/>
    <cellStyle name="Normal 2 18 4 2" xfId="11097"/>
    <cellStyle name="Normal 2 18 4 3" xfId="11098"/>
    <cellStyle name="Normal 2 18 4 3 2" xfId="11099"/>
    <cellStyle name="Normal 2 18 4 3 2 2" xfId="11100"/>
    <cellStyle name="Normal 2 18 4 3 3" xfId="11101"/>
    <cellStyle name="Normal 2 18 5" xfId="11102"/>
    <cellStyle name="Normal 2 18 5 2" xfId="11103"/>
    <cellStyle name="Normal 2 18 5 3" xfId="11104"/>
    <cellStyle name="Normal 2 18 5 3 2" xfId="11105"/>
    <cellStyle name="Normal 2 18 5 3 2 2" xfId="11106"/>
    <cellStyle name="Normal 2 18 5 3 3" xfId="11107"/>
    <cellStyle name="Normal 2 18 6" xfId="11108"/>
    <cellStyle name="Normal 2 18 7" xfId="11109"/>
    <cellStyle name="Normal 2 18 7 2" xfId="11110"/>
    <cellStyle name="Normal 2 18 7 2 2" xfId="11111"/>
    <cellStyle name="Normal 2 18 7 3" xfId="11112"/>
    <cellStyle name="Normal 2 19" xfId="11113"/>
    <cellStyle name="Normal 2 19 2" xfId="11114"/>
    <cellStyle name="Normal 2 19 2 2" xfId="11115"/>
    <cellStyle name="Normal 2 19 2 2 2" xfId="11116"/>
    <cellStyle name="Normal 2 19 2 2 3" xfId="11117"/>
    <cellStyle name="Normal 2 19 2 2 3 2" xfId="11118"/>
    <cellStyle name="Normal 2 19 2 2 3 2 2" xfId="11119"/>
    <cellStyle name="Normal 2 19 2 2 3 3" xfId="11120"/>
    <cellStyle name="Normal 2 19 2 3" xfId="11121"/>
    <cellStyle name="Normal 2 19 2 3 2" xfId="11122"/>
    <cellStyle name="Normal 2 19 2 3 3" xfId="11123"/>
    <cellStyle name="Normal 2 19 2 3 3 2" xfId="11124"/>
    <cellStyle name="Normal 2 19 2 3 3 2 2" xfId="11125"/>
    <cellStyle name="Normal 2 19 2 3 3 3" xfId="11126"/>
    <cellStyle name="Normal 2 19 2 4" xfId="11127"/>
    <cellStyle name="Normal 2 19 2 5" xfId="11128"/>
    <cellStyle name="Normal 2 19 2 5 2" xfId="11129"/>
    <cellStyle name="Normal 2 19 2 5 2 2" xfId="11130"/>
    <cellStyle name="Normal 2 19 2 5 3" xfId="11131"/>
    <cellStyle name="Normal 2 19 3" xfId="11132"/>
    <cellStyle name="Normal 2 19 3 2" xfId="11133"/>
    <cellStyle name="Normal 2 19 3 2 2" xfId="11134"/>
    <cellStyle name="Normal 2 19 3 2 3" xfId="11135"/>
    <cellStyle name="Normal 2 19 3 2 3 2" xfId="11136"/>
    <cellStyle name="Normal 2 19 3 2 3 2 2" xfId="11137"/>
    <cellStyle name="Normal 2 19 3 2 3 3" xfId="11138"/>
    <cellStyle name="Normal 2 19 3 3" xfId="11139"/>
    <cellStyle name="Normal 2 19 3 3 2" xfId="11140"/>
    <cellStyle name="Normal 2 19 3 3 3" xfId="11141"/>
    <cellStyle name="Normal 2 19 3 3 3 2" xfId="11142"/>
    <cellStyle name="Normal 2 19 3 3 3 2 2" xfId="11143"/>
    <cellStyle name="Normal 2 19 3 3 3 3" xfId="11144"/>
    <cellStyle name="Normal 2 19 3 4" xfId="11145"/>
    <cellStyle name="Normal 2 19 3 5" xfId="11146"/>
    <cellStyle name="Normal 2 19 3 5 2" xfId="11147"/>
    <cellStyle name="Normal 2 19 3 5 2 2" xfId="11148"/>
    <cellStyle name="Normal 2 19 3 5 3" xfId="11149"/>
    <cellStyle name="Normal 2 19 4" xfId="11150"/>
    <cellStyle name="Normal 2 19 4 2" xfId="11151"/>
    <cellStyle name="Normal 2 19 4 3" xfId="11152"/>
    <cellStyle name="Normal 2 19 4 3 2" xfId="11153"/>
    <cellStyle name="Normal 2 19 4 3 2 2" xfId="11154"/>
    <cellStyle name="Normal 2 19 4 3 3" xfId="11155"/>
    <cellStyle name="Normal 2 19 5" xfId="11156"/>
    <cellStyle name="Normal 2 19 5 2" xfId="11157"/>
    <cellStyle name="Normal 2 19 5 3" xfId="11158"/>
    <cellStyle name="Normal 2 19 5 3 2" xfId="11159"/>
    <cellStyle name="Normal 2 19 5 3 2 2" xfId="11160"/>
    <cellStyle name="Normal 2 19 5 3 3" xfId="11161"/>
    <cellStyle name="Normal 2 19 6" xfId="11162"/>
    <cellStyle name="Normal 2 19 7" xfId="11163"/>
    <cellStyle name="Normal 2 19 7 2" xfId="11164"/>
    <cellStyle name="Normal 2 19 7 2 2" xfId="11165"/>
    <cellStyle name="Normal 2 19 7 3" xfId="11166"/>
    <cellStyle name="Normal 2 2" xfId="11167"/>
    <cellStyle name="Normal 2 2 10" xfId="11168"/>
    <cellStyle name="Normal 2 2 10 2" xfId="11169"/>
    <cellStyle name="Normal 2 2 10 2 2" xfId="11170"/>
    <cellStyle name="Normal 2 2 10 3" xfId="11171"/>
    <cellStyle name="Normal 2 2 11" xfId="11172"/>
    <cellStyle name="Normal 2 2 2" xfId="11173"/>
    <cellStyle name="Normal 2 2 2 2" xfId="11174"/>
    <cellStyle name="Normal 2 2 2 2 2" xfId="11175"/>
    <cellStyle name="Normal 2 2 2 2 3" xfId="11176"/>
    <cellStyle name="Normal 2 2 2 2 3 2" xfId="11177"/>
    <cellStyle name="Normal 2 2 2 2 3 2 2" xfId="11178"/>
    <cellStyle name="Normal 2 2 2 2 3 3" xfId="11179"/>
    <cellStyle name="Normal 2 2 2 3" xfId="11180"/>
    <cellStyle name="Normal 2 2 2 3 2" xfId="11181"/>
    <cellStyle name="Normal 2 2 2 3 3" xfId="11182"/>
    <cellStyle name="Normal 2 2 2 3 3 2" xfId="11183"/>
    <cellStyle name="Normal 2 2 2 3 3 2 2" xfId="11184"/>
    <cellStyle name="Normal 2 2 2 3 3 3" xfId="11185"/>
    <cellStyle name="Normal 2 2 2 4" xfId="11186"/>
    <cellStyle name="Normal 2 2 2 5" xfId="11187"/>
    <cellStyle name="Normal 2 2 2 6" xfId="11188"/>
    <cellStyle name="Normal 2 2 2 6 2" xfId="11189"/>
    <cellStyle name="Normal 2 2 2 6 2 2" xfId="11190"/>
    <cellStyle name="Normal 2 2 2 6 3" xfId="11191"/>
    <cellStyle name="Normal 2 2 3" xfId="11192"/>
    <cellStyle name="Normal 2 2 3 2" xfId="11193"/>
    <cellStyle name="Normal 2 2 3 3" xfId="11194"/>
    <cellStyle name="Normal 2 2 3 4" xfId="11195"/>
    <cellStyle name="Normal 2 2 3 4 2" xfId="11196"/>
    <cellStyle name="Normal 2 2 3 4 2 2" xfId="11197"/>
    <cellStyle name="Normal 2 2 3 4 3" xfId="11198"/>
    <cellStyle name="Normal 2 2 4" xfId="11199"/>
    <cellStyle name="Normal 2 2 4 2" xfId="11200"/>
    <cellStyle name="Normal 2 2 4 3" xfId="11201"/>
    <cellStyle name="Normal 2 2 4 3 2" xfId="11202"/>
    <cellStyle name="Normal 2 2 4 3 2 2" xfId="11203"/>
    <cellStyle name="Normal 2 2 4 3 3" xfId="11204"/>
    <cellStyle name="Normal 2 2 5" xfId="11205"/>
    <cellStyle name="Normal 2 2 5 2" xfId="11206"/>
    <cellStyle name="Normal 2 2 5 3" xfId="11207"/>
    <cellStyle name="Normal 2 2 5 3 2" xfId="11208"/>
    <cellStyle name="Normal 2 2 5 3 2 2" xfId="11209"/>
    <cellStyle name="Normal 2 2 5 3 3" xfId="11210"/>
    <cellStyle name="Normal 2 2 6" xfId="11211"/>
    <cellStyle name="Normal 2 2 6 2" xfId="11212"/>
    <cellStyle name="Normal 2 2 6 3" xfId="11213"/>
    <cellStyle name="Normal 2 2 6 3 2" xfId="11214"/>
    <cellStyle name="Normal 2 2 6 3 2 2" xfId="11215"/>
    <cellStyle name="Normal 2 2 6 3 3" xfId="11216"/>
    <cellStyle name="Normal 2 2 7" xfId="11217"/>
    <cellStyle name="Normal 2 2 7 2" xfId="11218"/>
    <cellStyle name="Normal 2 2 7 3" xfId="11219"/>
    <cellStyle name="Normal 2 2 7 3 2" xfId="11220"/>
    <cellStyle name="Normal 2 2 7 3 2 2" xfId="11221"/>
    <cellStyle name="Normal 2 2 7 3 3" xfId="11222"/>
    <cellStyle name="Normal 2 2 8" xfId="11223"/>
    <cellStyle name="Normal 2 2 8 2" xfId="11224"/>
    <cellStyle name="Normal 2 2 8 3" xfId="11225"/>
    <cellStyle name="Normal 2 2 8 3 2" xfId="11226"/>
    <cellStyle name="Normal 2 2 8 3 2 2" xfId="11227"/>
    <cellStyle name="Normal 2 2 8 3 3" xfId="11228"/>
    <cellStyle name="Normal 2 2 9" xfId="11229"/>
    <cellStyle name="Normal 2 20" xfId="11230"/>
    <cellStyle name="Normal 2 20 2" xfId="11231"/>
    <cellStyle name="Normal 2 20 2 2" xfId="11232"/>
    <cellStyle name="Normal 2 20 2 3" xfId="11233"/>
    <cellStyle name="Normal 2 20 2 3 2" xfId="11234"/>
    <cellStyle name="Normal 2 20 2 3 2 2" xfId="11235"/>
    <cellStyle name="Normal 2 20 2 3 3" xfId="11236"/>
    <cellStyle name="Normal 2 20 3" xfId="11237"/>
    <cellStyle name="Normal 2 20 3 2" xfId="11238"/>
    <cellStyle name="Normal 2 20 3 3" xfId="11239"/>
    <cellStyle name="Normal 2 20 3 3 2" xfId="11240"/>
    <cellStyle name="Normal 2 20 3 3 2 2" xfId="11241"/>
    <cellStyle name="Normal 2 20 3 3 3" xfId="11242"/>
    <cellStyle name="Normal 2 20 4" xfId="11243"/>
    <cellStyle name="Normal 2 20 5" xfId="11244"/>
    <cellStyle name="Normal 2 20 5 2" xfId="11245"/>
    <cellStyle name="Normal 2 20 5 2 2" xfId="11246"/>
    <cellStyle name="Normal 2 20 5 3" xfId="11247"/>
    <cellStyle name="Normal 2 21" xfId="11248"/>
    <cellStyle name="Normal 2 21 2" xfId="11249"/>
    <cellStyle name="Normal 2 21 2 2" xfId="11250"/>
    <cellStyle name="Normal 2 21 2 3" xfId="11251"/>
    <cellStyle name="Normal 2 21 2 3 2" xfId="11252"/>
    <cellStyle name="Normal 2 21 2 3 2 2" xfId="11253"/>
    <cellStyle name="Normal 2 21 2 3 3" xfId="11254"/>
    <cellStyle name="Normal 2 21 3" xfId="11255"/>
    <cellStyle name="Normal 2 21 3 2" xfId="11256"/>
    <cellStyle name="Normal 2 21 3 3" xfId="11257"/>
    <cellStyle name="Normal 2 21 3 3 2" xfId="11258"/>
    <cellStyle name="Normal 2 21 3 3 2 2" xfId="11259"/>
    <cellStyle name="Normal 2 21 3 3 3" xfId="11260"/>
    <cellStyle name="Normal 2 21 4" xfId="11261"/>
    <cellStyle name="Normal 2 21 5" xfId="11262"/>
    <cellStyle name="Normal 2 21 5 2" xfId="11263"/>
    <cellStyle name="Normal 2 21 5 2 2" xfId="11264"/>
    <cellStyle name="Normal 2 21 5 3" xfId="11265"/>
    <cellStyle name="Normal 2 22" xfId="11266"/>
    <cellStyle name="Normal 2 22 2" xfId="11267"/>
    <cellStyle name="Normal 2 22 2 2" xfId="11268"/>
    <cellStyle name="Normal 2 22 2 3" xfId="11269"/>
    <cellStyle name="Normal 2 22 2 3 2" xfId="11270"/>
    <cellStyle name="Normal 2 22 2 3 2 2" xfId="11271"/>
    <cellStyle name="Normal 2 22 2 3 3" xfId="11272"/>
    <cellStyle name="Normal 2 22 3" xfId="11273"/>
    <cellStyle name="Normal 2 22 3 2" xfId="11274"/>
    <cellStyle name="Normal 2 22 3 3" xfId="11275"/>
    <cellStyle name="Normal 2 22 3 3 2" xfId="11276"/>
    <cellStyle name="Normal 2 22 3 3 2 2" xfId="11277"/>
    <cellStyle name="Normal 2 22 3 3 3" xfId="11278"/>
    <cellStyle name="Normal 2 22 4" xfId="11279"/>
    <cellStyle name="Normal 2 22 5" xfId="11280"/>
    <cellStyle name="Normal 2 22 5 2" xfId="11281"/>
    <cellStyle name="Normal 2 22 5 2 2" xfId="11282"/>
    <cellStyle name="Normal 2 22 5 3" xfId="11283"/>
    <cellStyle name="Normal 2 23" xfId="11284"/>
    <cellStyle name="Normal 2 23 2" xfId="11285"/>
    <cellStyle name="Normal 2 23 2 2" xfId="11286"/>
    <cellStyle name="Normal 2 23 2 3" xfId="11287"/>
    <cellStyle name="Normal 2 23 2 3 2" xfId="11288"/>
    <cellStyle name="Normal 2 23 2 3 2 2" xfId="11289"/>
    <cellStyle name="Normal 2 23 2 3 3" xfId="11290"/>
    <cellStyle name="Normal 2 23 3" xfId="11291"/>
    <cellStyle name="Normal 2 23 3 2" xfId="11292"/>
    <cellStyle name="Normal 2 23 3 3" xfId="11293"/>
    <cellStyle name="Normal 2 23 3 3 2" xfId="11294"/>
    <cellStyle name="Normal 2 23 3 3 2 2" xfId="11295"/>
    <cellStyle name="Normal 2 23 3 3 3" xfId="11296"/>
    <cellStyle name="Normal 2 23 4" xfId="11297"/>
    <cellStyle name="Normal 2 23 5" xfId="11298"/>
    <cellStyle name="Normal 2 23 5 2" xfId="11299"/>
    <cellStyle name="Normal 2 23 5 2 2" xfId="11300"/>
    <cellStyle name="Normal 2 23 5 3" xfId="11301"/>
    <cellStyle name="Normal 2 24" xfId="11302"/>
    <cellStyle name="Normal 2 24 2" xfId="11303"/>
    <cellStyle name="Normal 2 24 2 2" xfId="11304"/>
    <cellStyle name="Normal 2 24 2 3" xfId="11305"/>
    <cellStyle name="Normal 2 24 2 3 2" xfId="11306"/>
    <cellStyle name="Normal 2 24 2 3 2 2" xfId="11307"/>
    <cellStyle name="Normal 2 24 2 3 3" xfId="11308"/>
    <cellStyle name="Normal 2 24 3" xfId="11309"/>
    <cellStyle name="Normal 2 24 3 2" xfId="11310"/>
    <cellStyle name="Normal 2 24 3 3" xfId="11311"/>
    <cellStyle name="Normal 2 24 3 3 2" xfId="11312"/>
    <cellStyle name="Normal 2 24 3 3 2 2" xfId="11313"/>
    <cellStyle name="Normal 2 24 3 3 3" xfId="11314"/>
    <cellStyle name="Normal 2 24 4" xfId="11315"/>
    <cellStyle name="Normal 2 24 5" xfId="11316"/>
    <cellStyle name="Normal 2 24 5 2" xfId="11317"/>
    <cellStyle name="Normal 2 24 5 2 2" xfId="11318"/>
    <cellStyle name="Normal 2 24 5 3" xfId="11319"/>
    <cellStyle name="Normal 2 25" xfId="11320"/>
    <cellStyle name="Normal 2 25 2" xfId="11321"/>
    <cellStyle name="Normal 2 25 2 2" xfId="11322"/>
    <cellStyle name="Normal 2 25 2 3" xfId="11323"/>
    <cellStyle name="Normal 2 25 2 3 2" xfId="11324"/>
    <cellStyle name="Normal 2 25 2 3 2 2" xfId="11325"/>
    <cellStyle name="Normal 2 25 2 3 3" xfId="11326"/>
    <cellStyle name="Normal 2 25 3" xfId="11327"/>
    <cellStyle name="Normal 2 25 3 2" xfId="11328"/>
    <cellStyle name="Normal 2 25 3 3" xfId="11329"/>
    <cellStyle name="Normal 2 25 3 3 2" xfId="11330"/>
    <cellStyle name="Normal 2 25 3 3 2 2" xfId="11331"/>
    <cellStyle name="Normal 2 25 3 3 3" xfId="11332"/>
    <cellStyle name="Normal 2 25 4" xfId="11333"/>
    <cellStyle name="Normal 2 25 5" xfId="11334"/>
    <cellStyle name="Normal 2 25 5 2" xfId="11335"/>
    <cellStyle name="Normal 2 25 5 2 2" xfId="11336"/>
    <cellStyle name="Normal 2 25 5 3" xfId="11337"/>
    <cellStyle name="Normal 2 26" xfId="11338"/>
    <cellStyle name="Normal 2 26 2" xfId="11339"/>
    <cellStyle name="Normal 2 26 2 2" xfId="11340"/>
    <cellStyle name="Normal 2 26 2 3" xfId="11341"/>
    <cellStyle name="Normal 2 26 2 3 2" xfId="11342"/>
    <cellStyle name="Normal 2 26 2 3 2 2" xfId="11343"/>
    <cellStyle name="Normal 2 26 2 3 3" xfId="11344"/>
    <cellStyle name="Normal 2 26 3" xfId="11345"/>
    <cellStyle name="Normal 2 26 3 2" xfId="11346"/>
    <cellStyle name="Normal 2 26 3 3" xfId="11347"/>
    <cellStyle name="Normal 2 26 3 3 2" xfId="11348"/>
    <cellStyle name="Normal 2 26 3 3 2 2" xfId="11349"/>
    <cellStyle name="Normal 2 26 3 3 3" xfId="11350"/>
    <cellStyle name="Normal 2 26 4" xfId="11351"/>
    <cellStyle name="Normal 2 26 5" xfId="11352"/>
    <cellStyle name="Normal 2 26 5 2" xfId="11353"/>
    <cellStyle name="Normal 2 26 5 2 2" xfId="11354"/>
    <cellStyle name="Normal 2 26 5 3" xfId="11355"/>
    <cellStyle name="Normal 2 27" xfId="11356"/>
    <cellStyle name="Normal 2 27 2" xfId="11357"/>
    <cellStyle name="Normal 2 27 2 2" xfId="11358"/>
    <cellStyle name="Normal 2 27 2 3" xfId="11359"/>
    <cellStyle name="Normal 2 27 2 3 2" xfId="11360"/>
    <cellStyle name="Normal 2 27 2 3 2 2" xfId="11361"/>
    <cellStyle name="Normal 2 27 2 3 3" xfId="11362"/>
    <cellStyle name="Normal 2 27 3" xfId="11363"/>
    <cellStyle name="Normal 2 27 3 2" xfId="11364"/>
    <cellStyle name="Normal 2 27 3 3" xfId="11365"/>
    <cellStyle name="Normal 2 27 3 3 2" xfId="11366"/>
    <cellStyle name="Normal 2 27 3 3 2 2" xfId="11367"/>
    <cellStyle name="Normal 2 27 3 3 3" xfId="11368"/>
    <cellStyle name="Normal 2 27 4" xfId="11369"/>
    <cellStyle name="Normal 2 27 5" xfId="11370"/>
    <cellStyle name="Normal 2 27 5 2" xfId="11371"/>
    <cellStyle name="Normal 2 27 5 2 2" xfId="11372"/>
    <cellStyle name="Normal 2 27 5 3" xfId="11373"/>
    <cellStyle name="Normal 2 28" xfId="11374"/>
    <cellStyle name="Normal 2 28 2" xfId="11375"/>
    <cellStyle name="Normal 2 28 3" xfId="11376"/>
    <cellStyle name="Normal 2 28 3 2" xfId="11377"/>
    <cellStyle name="Normal 2 28 3 2 2" xfId="11378"/>
    <cellStyle name="Normal 2 28 3 3" xfId="11379"/>
    <cellStyle name="Normal 2 29" xfId="11380"/>
    <cellStyle name="Normal 2 29 2" xfId="11381"/>
    <cellStyle name="Normal 2 29 3" xfId="11382"/>
    <cellStyle name="Normal 2 29 3 2" xfId="11383"/>
    <cellStyle name="Normal 2 29 3 2 2" xfId="11384"/>
    <cellStyle name="Normal 2 29 3 3" xfId="11385"/>
    <cellStyle name="Normal 2 3" xfId="11386"/>
    <cellStyle name="Normal 2 3 2" xfId="11387"/>
    <cellStyle name="Normal 2 3 2 2" xfId="11388"/>
    <cellStyle name="Normal 2 3 2 3" xfId="11389"/>
    <cellStyle name="Normal 2 3 2 3 2" xfId="11390"/>
    <cellStyle name="Normal 2 3 2 3 2 2" xfId="11391"/>
    <cellStyle name="Normal 2 3 2 3 3" xfId="11392"/>
    <cellStyle name="Normal 2 3 3" xfId="11393"/>
    <cellStyle name="Normal 2 3 3 2" xfId="11394"/>
    <cellStyle name="Normal 2 3 3 3" xfId="11395"/>
    <cellStyle name="Normal 2 3 3 3 2" xfId="11396"/>
    <cellStyle name="Normal 2 3 3 3 2 2" xfId="11397"/>
    <cellStyle name="Normal 2 3 3 3 3" xfId="11398"/>
    <cellStyle name="Normal 2 3 4" xfId="11399"/>
    <cellStyle name="Normal 2 3 5" xfId="11400"/>
    <cellStyle name="Normal 2 3 5 2" xfId="11401"/>
    <cellStyle name="Normal 2 3 5 2 2" xfId="11402"/>
    <cellStyle name="Normal 2 3 5 3" xfId="11403"/>
    <cellStyle name="Normal 2 3 6" xfId="11404"/>
    <cellStyle name="Normal 2 30" xfId="11405"/>
    <cellStyle name="Normal 2 30 2" xfId="11406"/>
    <cellStyle name="Normal 2 30 3" xfId="11407"/>
    <cellStyle name="Normal 2 30 3 2" xfId="11408"/>
    <cellStyle name="Normal 2 30 3 2 2" xfId="11409"/>
    <cellStyle name="Normal 2 30 3 3" xfId="11410"/>
    <cellStyle name="Normal 2 31" xfId="11411"/>
    <cellStyle name="Normal 2 31 2" xfId="11412"/>
    <cellStyle name="Normal 2 31 3" xfId="11413"/>
    <cellStyle name="Normal 2 31 3 2" xfId="11414"/>
    <cellStyle name="Normal 2 31 3 2 2" xfId="11415"/>
    <cellStyle name="Normal 2 31 3 3" xfId="11416"/>
    <cellStyle name="Normal 2 32" xfId="11417"/>
    <cellStyle name="Normal 2 32 2" xfId="11418"/>
    <cellStyle name="Normal 2 32 3" xfId="11419"/>
    <cellStyle name="Normal 2 32 3 2" xfId="11420"/>
    <cellStyle name="Normal 2 32 3 2 2" xfId="11421"/>
    <cellStyle name="Normal 2 32 3 3" xfId="11422"/>
    <cellStyle name="Normal 2 32 4" xfId="11423"/>
    <cellStyle name="Normal 2 33" xfId="11424"/>
    <cellStyle name="Normal 2 33 2" xfId="11425"/>
    <cellStyle name="Normal 2 33 3" xfId="11426"/>
    <cellStyle name="Normal 2 33 3 2" xfId="11427"/>
    <cellStyle name="Normal 2 33 3 2 2" xfId="11428"/>
    <cellStyle name="Normal 2 33 3 3" xfId="11429"/>
    <cellStyle name="Normal 2 34" xfId="11430"/>
    <cellStyle name="Normal 2 34 2" xfId="11431"/>
    <cellStyle name="Normal 2 34 3" xfId="11432"/>
    <cellStyle name="Normal 2 34 3 2" xfId="11433"/>
    <cellStyle name="Normal 2 34 3 2 2" xfId="11434"/>
    <cellStyle name="Normal 2 34 3 3" xfId="11435"/>
    <cellStyle name="Normal 2 35" xfId="11436"/>
    <cellStyle name="Normal 2 35 2" xfId="11437"/>
    <cellStyle name="Normal 2 35 3" xfId="11438"/>
    <cellStyle name="Normal 2 35 3 2" xfId="11439"/>
    <cellStyle name="Normal 2 35 3 2 2" xfId="11440"/>
    <cellStyle name="Normal 2 35 3 3" xfId="11441"/>
    <cellStyle name="Normal 2 36" xfId="11442"/>
    <cellStyle name="Normal 2 36 2" xfId="11443"/>
    <cellStyle name="Normal 2 36 3" xfId="11444"/>
    <cellStyle name="Normal 2 36 3 2" xfId="11445"/>
    <cellStyle name="Normal 2 36 3 2 2" xfId="11446"/>
    <cellStyle name="Normal 2 36 3 3" xfId="11447"/>
    <cellStyle name="Normal 2 37" xfId="11448"/>
    <cellStyle name="Normal 2 37 2" xfId="11449"/>
    <cellStyle name="Normal 2 37 3" xfId="11450"/>
    <cellStyle name="Normal 2 37 3 2" xfId="11451"/>
    <cellStyle name="Normal 2 37 3 2 2" xfId="11452"/>
    <cellStyle name="Normal 2 37 3 3" xfId="11453"/>
    <cellStyle name="Normal 2 38" xfId="11454"/>
    <cellStyle name="Normal 2 38 2" xfId="11455"/>
    <cellStyle name="Normal 2 38 3" xfId="11456"/>
    <cellStyle name="Normal 2 38 3 2" xfId="11457"/>
    <cellStyle name="Normal 2 38 3 2 2" xfId="11458"/>
    <cellStyle name="Normal 2 38 3 3" xfId="11459"/>
    <cellStyle name="Normal 2 39" xfId="11460"/>
    <cellStyle name="Normal 2 39 2" xfId="11461"/>
    <cellStyle name="Normal 2 39 3" xfId="11462"/>
    <cellStyle name="Normal 2 39 3 2" xfId="11463"/>
    <cellStyle name="Normal 2 39 3 2 2" xfId="11464"/>
    <cellStyle name="Normal 2 39 3 3" xfId="11465"/>
    <cellStyle name="Normal 2 4" xfId="11466"/>
    <cellStyle name="Normal 2 4 2" xfId="11467"/>
    <cellStyle name="Normal 2 4 2 2" xfId="11468"/>
    <cellStyle name="Normal 2 4 2 2 2" xfId="11469"/>
    <cellStyle name="Normal 2 4 2 3" xfId="11470"/>
    <cellStyle name="Normal 2 4 2 3 2" xfId="11471"/>
    <cellStyle name="Normal 2 4 2 3 2 2" xfId="11472"/>
    <cellStyle name="Normal 2 4 2 3 3" xfId="11473"/>
    <cellStyle name="Normal 2 4 3" xfId="11474"/>
    <cellStyle name="Normal 2 4 3 2" xfId="11475"/>
    <cellStyle name="Normal 2 4 3 3" xfId="11476"/>
    <cellStyle name="Normal 2 4 3 3 2" xfId="11477"/>
    <cellStyle name="Normal 2 4 3 3 2 2" xfId="11478"/>
    <cellStyle name="Normal 2 4 3 3 3" xfId="11479"/>
    <cellStyle name="Normal 2 4 4" xfId="11480"/>
    <cellStyle name="Normal 2 4 5" xfId="11481"/>
    <cellStyle name="Normal 2 4 5 2" xfId="11482"/>
    <cellStyle name="Normal 2 4 5 2 2" xfId="11483"/>
    <cellStyle name="Normal 2 4 5 3" xfId="11484"/>
    <cellStyle name="Normal 2 40" xfId="11485"/>
    <cellStyle name="Normal 2 41" xfId="11486"/>
    <cellStyle name="Normal 2 42" xfId="11487"/>
    <cellStyle name="Normal 2 42 2" xfId="11488"/>
    <cellStyle name="Normal 2 42 2 2" xfId="11489"/>
    <cellStyle name="Normal 2 42 3" xfId="11490"/>
    <cellStyle name="Normal 2 43" xfId="11491"/>
    <cellStyle name="Normal 2 44" xfId="11492"/>
    <cellStyle name="Normal 2 45" xfId="11493"/>
    <cellStyle name="Normal 2 46" xfId="11494"/>
    <cellStyle name="Normal 2 47" xfId="11495"/>
    <cellStyle name="Normal 2 48" xfId="11496"/>
    <cellStyle name="Normal 2 5" xfId="11497"/>
    <cellStyle name="Normal 2 5 2" xfId="11498"/>
    <cellStyle name="Normal 2 5 2 2" xfId="11499"/>
    <cellStyle name="Normal 2 5 2 3" xfId="11500"/>
    <cellStyle name="Normal 2 5 2 3 2" xfId="11501"/>
    <cellStyle name="Normal 2 5 2 3 2 2" xfId="11502"/>
    <cellStyle name="Normal 2 5 2 3 3" xfId="11503"/>
    <cellStyle name="Normal 2 5 3" xfId="11504"/>
    <cellStyle name="Normal 2 5 3 2" xfId="11505"/>
    <cellStyle name="Normal 2 5 3 3" xfId="11506"/>
    <cellStyle name="Normal 2 5 3 3 2" xfId="11507"/>
    <cellStyle name="Normal 2 5 3 3 2 2" xfId="11508"/>
    <cellStyle name="Normal 2 5 3 3 3" xfId="11509"/>
    <cellStyle name="Normal 2 5 4" xfId="11510"/>
    <cellStyle name="Normal 2 5 5" xfId="11511"/>
    <cellStyle name="Normal 2 5 5 2" xfId="11512"/>
    <cellStyle name="Normal 2 5 5 2 2" xfId="11513"/>
    <cellStyle name="Normal 2 5 5 3" xfId="11514"/>
    <cellStyle name="Normal 2 6" xfId="11515"/>
    <cellStyle name="Normal 2 6 2" xfId="11516"/>
    <cellStyle name="Normal 2 6 2 2" xfId="11517"/>
    <cellStyle name="Normal 2 6 2 3" xfId="11518"/>
    <cellStyle name="Normal 2 6 2 3 2" xfId="11519"/>
    <cellStyle name="Normal 2 6 2 3 2 2" xfId="11520"/>
    <cellStyle name="Normal 2 6 2 3 3" xfId="11521"/>
    <cellStyle name="Normal 2 6 3" xfId="11522"/>
    <cellStyle name="Normal 2 6 3 2" xfId="11523"/>
    <cellStyle name="Normal 2 6 3 3" xfId="11524"/>
    <cellStyle name="Normal 2 6 3 3 2" xfId="11525"/>
    <cellStyle name="Normal 2 6 3 3 2 2" xfId="11526"/>
    <cellStyle name="Normal 2 6 3 3 3" xfId="11527"/>
    <cellStyle name="Normal 2 6 4" xfId="11528"/>
    <cellStyle name="Normal 2 6 5" xfId="11529"/>
    <cellStyle name="Normal 2 6 5 2" xfId="11530"/>
    <cellStyle name="Normal 2 6 5 2 2" xfId="11531"/>
    <cellStyle name="Normal 2 6 5 3" xfId="11532"/>
    <cellStyle name="Normal 2 7" xfId="11533"/>
    <cellStyle name="Normal 2 7 2" xfId="11534"/>
    <cellStyle name="Normal 2 7 2 2" xfId="11535"/>
    <cellStyle name="Normal 2 7 2 3" xfId="11536"/>
    <cellStyle name="Normal 2 7 2 3 2" xfId="11537"/>
    <cellStyle name="Normal 2 7 2 3 2 2" xfId="11538"/>
    <cellStyle name="Normal 2 7 2 3 3" xfId="11539"/>
    <cellStyle name="Normal 2 7 3" xfId="11540"/>
    <cellStyle name="Normal 2 7 3 2" xfId="11541"/>
    <cellStyle name="Normal 2 7 3 3" xfId="11542"/>
    <cellStyle name="Normal 2 7 3 3 2" xfId="11543"/>
    <cellStyle name="Normal 2 7 3 3 2 2" xfId="11544"/>
    <cellStyle name="Normal 2 7 3 3 3" xfId="11545"/>
    <cellStyle name="Normal 2 7 4" xfId="11546"/>
    <cellStyle name="Normal 2 7 5" xfId="11547"/>
    <cellStyle name="Normal 2 7 5 2" xfId="11548"/>
    <cellStyle name="Normal 2 7 5 2 2" xfId="11549"/>
    <cellStyle name="Normal 2 7 5 3" xfId="11550"/>
    <cellStyle name="Normal 2 8" xfId="11551"/>
    <cellStyle name="Normal 2 8 2" xfId="11552"/>
    <cellStyle name="Normal 2 8 2 2" xfId="11553"/>
    <cellStyle name="Normal 2 8 2 3" xfId="11554"/>
    <cellStyle name="Normal 2 8 2 3 2" xfId="11555"/>
    <cellStyle name="Normal 2 8 2 3 2 2" xfId="11556"/>
    <cellStyle name="Normal 2 8 2 3 3" xfId="11557"/>
    <cellStyle name="Normal 2 8 3" xfId="11558"/>
    <cellStyle name="Normal 2 8 3 2" xfId="11559"/>
    <cellStyle name="Normal 2 8 3 3" xfId="11560"/>
    <cellStyle name="Normal 2 8 3 3 2" xfId="11561"/>
    <cellStyle name="Normal 2 8 3 3 2 2" xfId="11562"/>
    <cellStyle name="Normal 2 8 3 3 3" xfId="11563"/>
    <cellStyle name="Normal 2 8 4" xfId="11564"/>
    <cellStyle name="Normal 2 8 5" xfId="11565"/>
    <cellStyle name="Normal 2 8 5 2" xfId="11566"/>
    <cellStyle name="Normal 2 8 5 2 2" xfId="11567"/>
    <cellStyle name="Normal 2 8 5 3" xfId="11568"/>
    <cellStyle name="Normal 2 9" xfId="11569"/>
    <cellStyle name="Normal 2 9 2" xfId="11570"/>
    <cellStyle name="Normal 2 9 2 2" xfId="11571"/>
    <cellStyle name="Normal 2 9 2 2 2" xfId="11572"/>
    <cellStyle name="Normal 2 9 2 2 3" xfId="11573"/>
    <cellStyle name="Normal 2 9 2 2 3 2" xfId="11574"/>
    <cellStyle name="Normal 2 9 2 2 3 2 2" xfId="11575"/>
    <cellStyle name="Normal 2 9 2 2 3 3" xfId="11576"/>
    <cellStyle name="Normal 2 9 2 3" xfId="11577"/>
    <cellStyle name="Normal 2 9 2 3 2" xfId="11578"/>
    <cellStyle name="Normal 2 9 2 3 3" xfId="11579"/>
    <cellStyle name="Normal 2 9 2 3 3 2" xfId="11580"/>
    <cellStyle name="Normal 2 9 2 3 3 2 2" xfId="11581"/>
    <cellStyle name="Normal 2 9 2 3 3 3" xfId="11582"/>
    <cellStyle name="Normal 2 9 2 4" xfId="11583"/>
    <cellStyle name="Normal 2 9 2 5" xfId="11584"/>
    <cellStyle name="Normal 2 9 2 5 2" xfId="11585"/>
    <cellStyle name="Normal 2 9 2 5 2 2" xfId="11586"/>
    <cellStyle name="Normal 2 9 2 5 3" xfId="11587"/>
    <cellStyle name="Normal 2 9 3" xfId="11588"/>
    <cellStyle name="Normal 2 9 3 2" xfId="11589"/>
    <cellStyle name="Normal 2 9 3 2 2" xfId="11590"/>
    <cellStyle name="Normal 2 9 3 2 3" xfId="11591"/>
    <cellStyle name="Normal 2 9 3 2 3 2" xfId="11592"/>
    <cellStyle name="Normal 2 9 3 2 3 2 2" xfId="11593"/>
    <cellStyle name="Normal 2 9 3 2 3 3" xfId="11594"/>
    <cellStyle name="Normal 2 9 3 3" xfId="11595"/>
    <cellStyle name="Normal 2 9 3 3 2" xfId="11596"/>
    <cellStyle name="Normal 2 9 3 3 3" xfId="11597"/>
    <cellStyle name="Normal 2 9 3 3 3 2" xfId="11598"/>
    <cellStyle name="Normal 2 9 3 3 3 2 2" xfId="11599"/>
    <cellStyle name="Normal 2 9 3 3 3 3" xfId="11600"/>
    <cellStyle name="Normal 2 9 3 4" xfId="11601"/>
    <cellStyle name="Normal 2 9 3 5" xfId="11602"/>
    <cellStyle name="Normal 2 9 3 5 2" xfId="11603"/>
    <cellStyle name="Normal 2 9 3 5 2 2" xfId="11604"/>
    <cellStyle name="Normal 2 9 3 5 3" xfId="11605"/>
    <cellStyle name="Normal 2 9 4" xfId="11606"/>
    <cellStyle name="Normal 2 9 5" xfId="11607"/>
    <cellStyle name="Normal 2 9 5 2" xfId="11608"/>
    <cellStyle name="Normal 2 9 5 2 2" xfId="11609"/>
    <cellStyle name="Normal 2 9 5 3" xfId="11610"/>
    <cellStyle name="Normal 2_Copy of insurance_forms2" xfId="11611"/>
    <cellStyle name="Normal 20" xfId="11612"/>
    <cellStyle name="Normal 20 2" xfId="11613"/>
    <cellStyle name="Normal 20 3" xfId="11614"/>
    <cellStyle name="Normal 20 4" xfId="11615"/>
    <cellStyle name="Normal 20 4 2" xfId="11616"/>
    <cellStyle name="Normal 20 4 2 2" xfId="11617"/>
    <cellStyle name="Normal 20 4 3" xfId="11618"/>
    <cellStyle name="Normal 20 5" xfId="11619"/>
    <cellStyle name="Normal 21" xfId="11620"/>
    <cellStyle name="Normal 21 2" xfId="11621"/>
    <cellStyle name="Normal 21 2 2" xfId="11622"/>
    <cellStyle name="Normal 21 2 3" xfId="11623"/>
    <cellStyle name="Normal 21 2 4" xfId="11624"/>
    <cellStyle name="Normal 21 2 4 2" xfId="11625"/>
    <cellStyle name="Normal 21 2 4 2 2" xfId="11626"/>
    <cellStyle name="Normal 21 2 4 3" xfId="11627"/>
    <cellStyle name="Normal 21 3" xfId="11628"/>
    <cellStyle name="Normal 21 4" xfId="11629"/>
    <cellStyle name="Normal 21 5" xfId="11630"/>
    <cellStyle name="Normal 21 5 2" xfId="11631"/>
    <cellStyle name="Normal 21 5 2 2" xfId="11632"/>
    <cellStyle name="Normal 21 5 3" xfId="11633"/>
    <cellStyle name="Normal 21 6" xfId="11634"/>
    <cellStyle name="Normal 22" xfId="11635"/>
    <cellStyle name="Normal 22 2" xfId="11636"/>
    <cellStyle name="Normal 22 2 2" xfId="11637"/>
    <cellStyle name="Normal 22 2 3" xfId="11638"/>
    <cellStyle name="Normal 22 2 4" xfId="11639"/>
    <cellStyle name="Normal 22 2 4 2" xfId="11640"/>
    <cellStyle name="Normal 22 2 4 2 2" xfId="11641"/>
    <cellStyle name="Normal 22 2 4 3" xfId="11642"/>
    <cellStyle name="Normal 22 3" xfId="11643"/>
    <cellStyle name="Normal 22 3 2" xfId="11644"/>
    <cellStyle name="Normal 22 3 3" xfId="11645"/>
    <cellStyle name="Normal 22 3 4" xfId="11646"/>
    <cellStyle name="Normal 22 3 4 2" xfId="11647"/>
    <cellStyle name="Normal 22 3 4 2 2" xfId="11648"/>
    <cellStyle name="Normal 22 3 4 3" xfId="11649"/>
    <cellStyle name="Normal 22 4" xfId="11650"/>
    <cellStyle name="Normal 22 5" xfId="11651"/>
    <cellStyle name="Normal 22 6" xfId="11652"/>
    <cellStyle name="Normal 22 6 2" xfId="11653"/>
    <cellStyle name="Normal 22 6 2 2" xfId="11654"/>
    <cellStyle name="Normal 22 6 3" xfId="11655"/>
    <cellStyle name="Normal 22 7" xfId="11656"/>
    <cellStyle name="Normal 23" xfId="11657"/>
    <cellStyle name="Normal 23 10" xfId="11658"/>
    <cellStyle name="Normal 23 11" xfId="11659"/>
    <cellStyle name="Normal 23 12" xfId="11660"/>
    <cellStyle name="Normal 23 13" xfId="11661"/>
    <cellStyle name="Normal 23 14" xfId="11662"/>
    <cellStyle name="Normal 23 15" xfId="11663"/>
    <cellStyle name="Normal 23 16" xfId="11664"/>
    <cellStyle name="Normal 23 17" xfId="11665"/>
    <cellStyle name="Normal 23 18" xfId="11666"/>
    <cellStyle name="Normal 23 19" xfId="11667"/>
    <cellStyle name="Normal 23 2" xfId="11668"/>
    <cellStyle name="Normal 23 2 2" xfId="11669"/>
    <cellStyle name="Normal 23 20" xfId="11670"/>
    <cellStyle name="Normal 23 21" xfId="11671"/>
    <cellStyle name="Normal 23 22" xfId="11672"/>
    <cellStyle name="Normal 23 23" xfId="11673"/>
    <cellStyle name="Normal 23 24" xfId="11674"/>
    <cellStyle name="Normal 23 25" xfId="11675"/>
    <cellStyle name="Normal 23 26" xfId="11676"/>
    <cellStyle name="Normal 23 27" xfId="11677"/>
    <cellStyle name="Normal 23 28" xfId="11678"/>
    <cellStyle name="Normal 23 29" xfId="11679"/>
    <cellStyle name="Normal 23 3" xfId="11680"/>
    <cellStyle name="Normal 23 3 2" xfId="11681"/>
    <cellStyle name="Normal 23 3 2 2" xfId="11682"/>
    <cellStyle name="Normal 23 3 3" xfId="11683"/>
    <cellStyle name="Normal 23 3 4" xfId="11684"/>
    <cellStyle name="Normal 23 30" xfId="11685"/>
    <cellStyle name="Normal 23 31" xfId="11686"/>
    <cellStyle name="Normal 23 32" xfId="11687"/>
    <cellStyle name="Normal 23 33" xfId="11688"/>
    <cellStyle name="Normal 23 34" xfId="11689"/>
    <cellStyle name="Normal 23 35" xfId="11690"/>
    <cellStyle name="Normal 23 36" xfId="11691"/>
    <cellStyle name="Normal 23 37" xfId="11692"/>
    <cellStyle name="Normal 23 38" xfId="11693"/>
    <cellStyle name="Normal 23 39" xfId="11694"/>
    <cellStyle name="Normal 23 4" xfId="11695"/>
    <cellStyle name="Normal 23 4 2" xfId="11696"/>
    <cellStyle name="Normal 23 40" xfId="11697"/>
    <cellStyle name="Normal 23 41" xfId="11698"/>
    <cellStyle name="Normal 23 42" xfId="11699"/>
    <cellStyle name="Normal 23 43" xfId="11700"/>
    <cellStyle name="Normal 23 44" xfId="11701"/>
    <cellStyle name="Normal 23 45" xfId="11702"/>
    <cellStyle name="Normal 23 46" xfId="11703"/>
    <cellStyle name="Normal 23 47" xfId="11704"/>
    <cellStyle name="Normal 23 48" xfId="11705"/>
    <cellStyle name="Normal 23 49" xfId="11706"/>
    <cellStyle name="Normal 23 5" xfId="11707"/>
    <cellStyle name="Normal 23 50" xfId="11708"/>
    <cellStyle name="Normal 23 51" xfId="11709"/>
    <cellStyle name="Normal 23 52" xfId="11710"/>
    <cellStyle name="Normal 23 53" xfId="11711"/>
    <cellStyle name="Normal 23 54" xfId="11712"/>
    <cellStyle name="Normal 23 55" xfId="11713"/>
    <cellStyle name="Normal 23 56" xfId="11714"/>
    <cellStyle name="Normal 23 57" xfId="11715"/>
    <cellStyle name="Normal 23 58" xfId="11716"/>
    <cellStyle name="Normal 23 59" xfId="11717"/>
    <cellStyle name="Normal 23 6" xfId="11718"/>
    <cellStyle name="Normal 23 60" xfId="11719"/>
    <cellStyle name="Normal 23 61" xfId="11720"/>
    <cellStyle name="Normal 23 62" xfId="11721"/>
    <cellStyle name="Normal 23 63" xfId="11722"/>
    <cellStyle name="Normal 23 64" xfId="11723"/>
    <cellStyle name="Normal 23 65" xfId="11724"/>
    <cellStyle name="Normal 23 66" xfId="11725"/>
    <cellStyle name="Normal 23 67" xfId="11726"/>
    <cellStyle name="Normal 23 68" xfId="11727"/>
    <cellStyle name="Normal 23 69" xfId="11728"/>
    <cellStyle name="Normal 23 7" xfId="11729"/>
    <cellStyle name="Normal 23 70" xfId="11730"/>
    <cellStyle name="Normal 23 8" xfId="11731"/>
    <cellStyle name="Normal 23 9" xfId="11732"/>
    <cellStyle name="Normal 24" xfId="11733"/>
    <cellStyle name="Normal 24 2" xfId="11734"/>
    <cellStyle name="Normal 24 3" xfId="11735"/>
    <cellStyle name="Normal 24 3 2" xfId="11736"/>
    <cellStyle name="Normal 24 3 2 2" xfId="11737"/>
    <cellStyle name="Normal 24 3 3" xfId="11738"/>
    <cellStyle name="Normal 24 4" xfId="11739"/>
    <cellStyle name="Normal 24 5" xfId="11740"/>
    <cellStyle name="Normal 25" xfId="11741"/>
    <cellStyle name="Normal 25 2" xfId="11742"/>
    <cellStyle name="Normal 25 2 2" xfId="11743"/>
    <cellStyle name="Normal 25 2 3" xfId="11744"/>
    <cellStyle name="Normal 25 2 4" xfId="11745"/>
    <cellStyle name="Normal 25 2 4 2" xfId="11746"/>
    <cellStyle name="Normal 25 2 4 2 2" xfId="11747"/>
    <cellStyle name="Normal 25 2 4 3" xfId="11748"/>
    <cellStyle name="Normal 25 3" xfId="11749"/>
    <cellStyle name="Normal 25 4" xfId="11750"/>
    <cellStyle name="Normal 25 5" xfId="11751"/>
    <cellStyle name="Normal 25 5 2" xfId="11752"/>
    <cellStyle name="Normal 25 5 2 2" xfId="11753"/>
    <cellStyle name="Normal 25 5 3" xfId="11754"/>
    <cellStyle name="Normal 25 6" xfId="11755"/>
    <cellStyle name="Normal 26" xfId="11756"/>
    <cellStyle name="Normal 26 2" xfId="11757"/>
    <cellStyle name="Normal 26 2 2" xfId="11758"/>
    <cellStyle name="Normal 26 2 3" xfId="11759"/>
    <cellStyle name="Normal 26 2 4" xfId="11760"/>
    <cellStyle name="Normal 26 2 4 2" xfId="11761"/>
    <cellStyle name="Normal 26 2 4 2 2" xfId="11762"/>
    <cellStyle name="Normal 26 2 4 3" xfId="11763"/>
    <cellStyle name="Normal 26 3" xfId="11764"/>
    <cellStyle name="Normal 26 4" xfId="11765"/>
    <cellStyle name="Normal 26 5" xfId="11766"/>
    <cellStyle name="Normal 26 5 2" xfId="11767"/>
    <cellStyle name="Normal 26 5 2 2" xfId="11768"/>
    <cellStyle name="Normal 26 5 3" xfId="11769"/>
    <cellStyle name="Normal 26 6" xfId="11770"/>
    <cellStyle name="Normal 27" xfId="11771"/>
    <cellStyle name="Normal 27 10" xfId="11772"/>
    <cellStyle name="Normal 27 10 2" xfId="11773"/>
    <cellStyle name="Normal 27 10 2 2" xfId="11774"/>
    <cellStyle name="Normal 27 10 2 2 2" xfId="11775"/>
    <cellStyle name="Normal 27 10 2 2 3" xfId="11776"/>
    <cellStyle name="Normal 27 10 2 2 3 2" xfId="11777"/>
    <cellStyle name="Normal 27 10 2 2 3 2 2" xfId="11778"/>
    <cellStyle name="Normal 27 10 2 2 3 3" xfId="11779"/>
    <cellStyle name="Normal 27 10 2 3" xfId="11780"/>
    <cellStyle name="Normal 27 10 2 3 2" xfId="11781"/>
    <cellStyle name="Normal 27 10 2 3 3" xfId="11782"/>
    <cellStyle name="Normal 27 10 2 3 3 2" xfId="11783"/>
    <cellStyle name="Normal 27 10 2 3 3 2 2" xfId="11784"/>
    <cellStyle name="Normal 27 10 2 3 3 3" xfId="11785"/>
    <cellStyle name="Normal 27 10 2 4" xfId="11786"/>
    <cellStyle name="Normal 27 10 2 5" xfId="11787"/>
    <cellStyle name="Normal 27 10 2 5 2" xfId="11788"/>
    <cellStyle name="Normal 27 10 2 5 2 2" xfId="11789"/>
    <cellStyle name="Normal 27 10 2 5 3" xfId="11790"/>
    <cellStyle name="Normal 27 10 3" xfId="11791"/>
    <cellStyle name="Normal 27 10 3 2" xfId="11792"/>
    <cellStyle name="Normal 27 10 3 2 2" xfId="11793"/>
    <cellStyle name="Normal 27 10 3 2 3" xfId="11794"/>
    <cellStyle name="Normal 27 10 3 2 3 2" xfId="11795"/>
    <cellStyle name="Normal 27 10 3 2 3 2 2" xfId="11796"/>
    <cellStyle name="Normal 27 10 3 2 3 3" xfId="11797"/>
    <cellStyle name="Normal 27 10 3 3" xfId="11798"/>
    <cellStyle name="Normal 27 10 3 3 2" xfId="11799"/>
    <cellStyle name="Normal 27 10 3 3 3" xfId="11800"/>
    <cellStyle name="Normal 27 10 3 3 3 2" xfId="11801"/>
    <cellStyle name="Normal 27 10 3 3 3 2 2" xfId="11802"/>
    <cellStyle name="Normal 27 10 3 3 3 3" xfId="11803"/>
    <cellStyle name="Normal 27 10 3 4" xfId="11804"/>
    <cellStyle name="Normal 27 10 3 5" xfId="11805"/>
    <cellStyle name="Normal 27 10 3 5 2" xfId="11806"/>
    <cellStyle name="Normal 27 10 3 5 2 2" xfId="11807"/>
    <cellStyle name="Normal 27 10 3 5 3" xfId="11808"/>
    <cellStyle name="Normal 27 10 4" xfId="11809"/>
    <cellStyle name="Normal 27 10 5" xfId="11810"/>
    <cellStyle name="Normal 27 10 6" xfId="11811"/>
    <cellStyle name="Normal 27 10 6 2" xfId="11812"/>
    <cellStyle name="Normal 27 10 6 2 2" xfId="11813"/>
    <cellStyle name="Normal 27 10 6 3" xfId="11814"/>
    <cellStyle name="Normal 27 11" xfId="11815"/>
    <cellStyle name="Normal 27 12" xfId="11816"/>
    <cellStyle name="Normal 27 13" xfId="11817"/>
    <cellStyle name="Normal 27 13 2" xfId="11818"/>
    <cellStyle name="Normal 27 13 2 2" xfId="11819"/>
    <cellStyle name="Normal 27 13 3" xfId="11820"/>
    <cellStyle name="Normal 27 2" xfId="11821"/>
    <cellStyle name="Normal 27 2 2" xfId="11822"/>
    <cellStyle name="Normal 27 2 2 2" xfId="11823"/>
    <cellStyle name="Normal 27 2 2 2 2" xfId="11824"/>
    <cellStyle name="Normal 27 2 2 2 3" xfId="11825"/>
    <cellStyle name="Normal 27 2 2 2 3 2" xfId="11826"/>
    <cellStyle name="Normal 27 2 2 2 3 2 2" xfId="11827"/>
    <cellStyle name="Normal 27 2 2 2 3 3" xfId="11828"/>
    <cellStyle name="Normal 27 2 2 3" xfId="11829"/>
    <cellStyle name="Normal 27 2 2 3 2" xfId="11830"/>
    <cellStyle name="Normal 27 2 2 3 3" xfId="11831"/>
    <cellStyle name="Normal 27 2 2 3 3 2" xfId="11832"/>
    <cellStyle name="Normal 27 2 2 3 3 2 2" xfId="11833"/>
    <cellStyle name="Normal 27 2 2 3 3 3" xfId="11834"/>
    <cellStyle name="Normal 27 2 2 4" xfId="11835"/>
    <cellStyle name="Normal 27 2 2 5" xfId="11836"/>
    <cellStyle name="Normal 27 2 2 5 2" xfId="11837"/>
    <cellStyle name="Normal 27 2 2 5 2 2" xfId="11838"/>
    <cellStyle name="Normal 27 2 2 5 3" xfId="11839"/>
    <cellStyle name="Normal 27 2 3" xfId="11840"/>
    <cellStyle name="Normal 27 2 3 2" xfId="11841"/>
    <cellStyle name="Normal 27 2 3 2 2" xfId="11842"/>
    <cellStyle name="Normal 27 2 3 2 3" xfId="11843"/>
    <cellStyle name="Normal 27 2 3 2 3 2" xfId="11844"/>
    <cellStyle name="Normal 27 2 3 2 3 2 2" xfId="11845"/>
    <cellStyle name="Normal 27 2 3 2 3 3" xfId="11846"/>
    <cellStyle name="Normal 27 2 3 3" xfId="11847"/>
    <cellStyle name="Normal 27 2 3 3 2" xfId="11848"/>
    <cellStyle name="Normal 27 2 3 3 3" xfId="11849"/>
    <cellStyle name="Normal 27 2 3 3 3 2" xfId="11850"/>
    <cellStyle name="Normal 27 2 3 3 3 2 2" xfId="11851"/>
    <cellStyle name="Normal 27 2 3 3 3 3" xfId="11852"/>
    <cellStyle name="Normal 27 2 3 4" xfId="11853"/>
    <cellStyle name="Normal 27 2 3 5" xfId="11854"/>
    <cellStyle name="Normal 27 2 3 5 2" xfId="11855"/>
    <cellStyle name="Normal 27 2 3 5 2 2" xfId="11856"/>
    <cellStyle name="Normal 27 2 3 5 3" xfId="11857"/>
    <cellStyle name="Normal 27 2 4" xfId="11858"/>
    <cellStyle name="Normal 27 2 5" xfId="11859"/>
    <cellStyle name="Normal 27 2 6" xfId="11860"/>
    <cellStyle name="Normal 27 2 6 2" xfId="11861"/>
    <cellStyle name="Normal 27 2 6 2 2" xfId="11862"/>
    <cellStyle name="Normal 27 2 6 3" xfId="11863"/>
    <cellStyle name="Normal 27 3" xfId="11864"/>
    <cellStyle name="Normal 27 3 2" xfId="11865"/>
    <cellStyle name="Normal 27 3 2 2" xfId="11866"/>
    <cellStyle name="Normal 27 3 2 2 2" xfId="11867"/>
    <cellStyle name="Normal 27 3 2 2 3" xfId="11868"/>
    <cellStyle name="Normal 27 3 2 2 3 2" xfId="11869"/>
    <cellStyle name="Normal 27 3 2 2 3 2 2" xfId="11870"/>
    <cellStyle name="Normal 27 3 2 2 3 3" xfId="11871"/>
    <cellStyle name="Normal 27 3 2 3" xfId="11872"/>
    <cellStyle name="Normal 27 3 2 3 2" xfId="11873"/>
    <cellStyle name="Normal 27 3 2 3 3" xfId="11874"/>
    <cellStyle name="Normal 27 3 2 3 3 2" xfId="11875"/>
    <cellStyle name="Normal 27 3 2 3 3 2 2" xfId="11876"/>
    <cellStyle name="Normal 27 3 2 3 3 3" xfId="11877"/>
    <cellStyle name="Normal 27 3 2 4" xfId="11878"/>
    <cellStyle name="Normal 27 3 2 5" xfId="11879"/>
    <cellStyle name="Normal 27 3 2 5 2" xfId="11880"/>
    <cellStyle name="Normal 27 3 2 5 2 2" xfId="11881"/>
    <cellStyle name="Normal 27 3 2 5 3" xfId="11882"/>
    <cellStyle name="Normal 27 3 3" xfId="11883"/>
    <cellStyle name="Normal 27 3 3 2" xfId="11884"/>
    <cellStyle name="Normal 27 3 3 2 2" xfId="11885"/>
    <cellStyle name="Normal 27 3 3 2 3" xfId="11886"/>
    <cellStyle name="Normal 27 3 3 2 3 2" xfId="11887"/>
    <cellStyle name="Normal 27 3 3 2 3 2 2" xfId="11888"/>
    <cellStyle name="Normal 27 3 3 2 3 3" xfId="11889"/>
    <cellStyle name="Normal 27 3 3 3" xfId="11890"/>
    <cellStyle name="Normal 27 3 3 3 2" xfId="11891"/>
    <cellStyle name="Normal 27 3 3 3 3" xfId="11892"/>
    <cellStyle name="Normal 27 3 3 3 3 2" xfId="11893"/>
    <cellStyle name="Normal 27 3 3 3 3 2 2" xfId="11894"/>
    <cellStyle name="Normal 27 3 3 3 3 3" xfId="11895"/>
    <cellStyle name="Normal 27 3 3 4" xfId="11896"/>
    <cellStyle name="Normal 27 3 3 5" xfId="11897"/>
    <cellStyle name="Normal 27 3 3 5 2" xfId="11898"/>
    <cellStyle name="Normal 27 3 3 5 2 2" xfId="11899"/>
    <cellStyle name="Normal 27 3 3 5 3" xfId="11900"/>
    <cellStyle name="Normal 27 3 4" xfId="11901"/>
    <cellStyle name="Normal 27 3 5" xfId="11902"/>
    <cellStyle name="Normal 27 3 6" xfId="11903"/>
    <cellStyle name="Normal 27 3 6 2" xfId="11904"/>
    <cellStyle name="Normal 27 3 6 2 2" xfId="11905"/>
    <cellStyle name="Normal 27 3 6 3" xfId="11906"/>
    <cellStyle name="Normal 27 4" xfId="11907"/>
    <cellStyle name="Normal 27 4 2" xfId="11908"/>
    <cellStyle name="Normal 27 4 2 2" xfId="11909"/>
    <cellStyle name="Normal 27 4 2 2 2" xfId="11910"/>
    <cellStyle name="Normal 27 4 2 2 3" xfId="11911"/>
    <cellStyle name="Normal 27 4 2 2 3 2" xfId="11912"/>
    <cellStyle name="Normal 27 4 2 2 3 2 2" xfId="11913"/>
    <cellStyle name="Normal 27 4 2 2 3 3" xfId="11914"/>
    <cellStyle name="Normal 27 4 2 3" xfId="11915"/>
    <cellStyle name="Normal 27 4 2 3 2" xfId="11916"/>
    <cellStyle name="Normal 27 4 2 3 3" xfId="11917"/>
    <cellStyle name="Normal 27 4 2 3 3 2" xfId="11918"/>
    <cellStyle name="Normal 27 4 2 3 3 2 2" xfId="11919"/>
    <cellStyle name="Normal 27 4 2 3 3 3" xfId="11920"/>
    <cellStyle name="Normal 27 4 2 4" xfId="11921"/>
    <cellStyle name="Normal 27 4 2 5" xfId="11922"/>
    <cellStyle name="Normal 27 4 2 5 2" xfId="11923"/>
    <cellStyle name="Normal 27 4 2 5 2 2" xfId="11924"/>
    <cellStyle name="Normal 27 4 2 5 3" xfId="11925"/>
    <cellStyle name="Normal 27 4 3" xfId="11926"/>
    <cellStyle name="Normal 27 4 3 2" xfId="11927"/>
    <cellStyle name="Normal 27 4 3 2 2" xfId="11928"/>
    <cellStyle name="Normal 27 4 3 2 3" xfId="11929"/>
    <cellStyle name="Normal 27 4 3 2 3 2" xfId="11930"/>
    <cellStyle name="Normal 27 4 3 2 3 2 2" xfId="11931"/>
    <cellStyle name="Normal 27 4 3 2 3 3" xfId="11932"/>
    <cellStyle name="Normal 27 4 3 3" xfId="11933"/>
    <cellStyle name="Normal 27 4 3 3 2" xfId="11934"/>
    <cellStyle name="Normal 27 4 3 3 3" xfId="11935"/>
    <cellStyle name="Normal 27 4 3 3 3 2" xfId="11936"/>
    <cellStyle name="Normal 27 4 3 3 3 2 2" xfId="11937"/>
    <cellStyle name="Normal 27 4 3 3 3 3" xfId="11938"/>
    <cellStyle name="Normal 27 4 3 4" xfId="11939"/>
    <cellStyle name="Normal 27 4 3 5" xfId="11940"/>
    <cellStyle name="Normal 27 4 3 5 2" xfId="11941"/>
    <cellStyle name="Normal 27 4 3 5 2 2" xfId="11942"/>
    <cellStyle name="Normal 27 4 3 5 3" xfId="11943"/>
    <cellStyle name="Normal 27 4 4" xfId="11944"/>
    <cellStyle name="Normal 27 4 5" xfId="11945"/>
    <cellStyle name="Normal 27 4 6" xfId="11946"/>
    <cellStyle name="Normal 27 4 6 2" xfId="11947"/>
    <cellStyle name="Normal 27 4 6 2 2" xfId="11948"/>
    <cellStyle name="Normal 27 4 6 3" xfId="11949"/>
    <cellStyle name="Normal 27 5" xfId="11950"/>
    <cellStyle name="Normal 27 5 2" xfId="11951"/>
    <cellStyle name="Normal 27 5 2 2" xfId="11952"/>
    <cellStyle name="Normal 27 5 2 2 2" xfId="11953"/>
    <cellStyle name="Normal 27 5 2 2 3" xfId="11954"/>
    <cellStyle name="Normal 27 5 2 2 3 2" xfId="11955"/>
    <cellStyle name="Normal 27 5 2 2 3 2 2" xfId="11956"/>
    <cellStyle name="Normal 27 5 2 2 3 3" xfId="11957"/>
    <cellStyle name="Normal 27 5 2 3" xfId="11958"/>
    <cellStyle name="Normal 27 5 2 3 2" xfId="11959"/>
    <cellStyle name="Normal 27 5 2 3 3" xfId="11960"/>
    <cellStyle name="Normal 27 5 2 3 3 2" xfId="11961"/>
    <cellStyle name="Normal 27 5 2 3 3 2 2" xfId="11962"/>
    <cellStyle name="Normal 27 5 2 3 3 3" xfId="11963"/>
    <cellStyle name="Normal 27 5 2 4" xfId="11964"/>
    <cellStyle name="Normal 27 5 2 5" xfId="11965"/>
    <cellStyle name="Normal 27 5 2 5 2" xfId="11966"/>
    <cellStyle name="Normal 27 5 2 5 2 2" xfId="11967"/>
    <cellStyle name="Normal 27 5 2 5 3" xfId="11968"/>
    <cellStyle name="Normal 27 5 3" xfId="11969"/>
    <cellStyle name="Normal 27 5 3 2" xfId="11970"/>
    <cellStyle name="Normal 27 5 3 2 2" xfId="11971"/>
    <cellStyle name="Normal 27 5 3 2 3" xfId="11972"/>
    <cellStyle name="Normal 27 5 3 2 3 2" xfId="11973"/>
    <cellStyle name="Normal 27 5 3 2 3 2 2" xfId="11974"/>
    <cellStyle name="Normal 27 5 3 2 3 3" xfId="11975"/>
    <cellStyle name="Normal 27 5 3 3" xfId="11976"/>
    <cellStyle name="Normal 27 5 3 3 2" xfId="11977"/>
    <cellStyle name="Normal 27 5 3 3 3" xfId="11978"/>
    <cellStyle name="Normal 27 5 3 3 3 2" xfId="11979"/>
    <cellStyle name="Normal 27 5 3 3 3 2 2" xfId="11980"/>
    <cellStyle name="Normal 27 5 3 3 3 3" xfId="11981"/>
    <cellStyle name="Normal 27 5 3 4" xfId="11982"/>
    <cellStyle name="Normal 27 5 3 5" xfId="11983"/>
    <cellStyle name="Normal 27 5 3 5 2" xfId="11984"/>
    <cellStyle name="Normal 27 5 3 5 2 2" xfId="11985"/>
    <cellStyle name="Normal 27 5 3 5 3" xfId="11986"/>
    <cellStyle name="Normal 27 5 4" xfId="11987"/>
    <cellStyle name="Normal 27 5 5" xfId="11988"/>
    <cellStyle name="Normal 27 5 6" xfId="11989"/>
    <cellStyle name="Normal 27 5 6 2" xfId="11990"/>
    <cellStyle name="Normal 27 5 6 2 2" xfId="11991"/>
    <cellStyle name="Normal 27 5 6 3" xfId="11992"/>
    <cellStyle name="Normal 27 6" xfId="11993"/>
    <cellStyle name="Normal 27 6 2" xfId="11994"/>
    <cellStyle name="Normal 27 6 2 2" xfId="11995"/>
    <cellStyle name="Normal 27 6 2 2 2" xfId="11996"/>
    <cellStyle name="Normal 27 6 2 2 3" xfId="11997"/>
    <cellStyle name="Normal 27 6 2 2 3 2" xfId="11998"/>
    <cellStyle name="Normal 27 6 2 2 3 2 2" xfId="11999"/>
    <cellStyle name="Normal 27 6 2 2 3 3" xfId="12000"/>
    <cellStyle name="Normal 27 6 2 3" xfId="12001"/>
    <cellStyle name="Normal 27 6 2 3 2" xfId="12002"/>
    <cellStyle name="Normal 27 6 2 3 3" xfId="12003"/>
    <cellStyle name="Normal 27 6 2 3 3 2" xfId="12004"/>
    <cellStyle name="Normal 27 6 2 3 3 2 2" xfId="12005"/>
    <cellStyle name="Normal 27 6 2 3 3 3" xfId="12006"/>
    <cellStyle name="Normal 27 6 2 4" xfId="12007"/>
    <cellStyle name="Normal 27 6 2 5" xfId="12008"/>
    <cellStyle name="Normal 27 6 2 5 2" xfId="12009"/>
    <cellStyle name="Normal 27 6 2 5 2 2" xfId="12010"/>
    <cellStyle name="Normal 27 6 2 5 3" xfId="12011"/>
    <cellStyle name="Normal 27 6 3" xfId="12012"/>
    <cellStyle name="Normal 27 6 3 2" xfId="12013"/>
    <cellStyle name="Normal 27 6 3 2 2" xfId="12014"/>
    <cellStyle name="Normal 27 6 3 2 3" xfId="12015"/>
    <cellStyle name="Normal 27 6 3 2 3 2" xfId="12016"/>
    <cellStyle name="Normal 27 6 3 2 3 2 2" xfId="12017"/>
    <cellStyle name="Normal 27 6 3 2 3 3" xfId="12018"/>
    <cellStyle name="Normal 27 6 3 3" xfId="12019"/>
    <cellStyle name="Normal 27 6 3 3 2" xfId="12020"/>
    <cellStyle name="Normal 27 6 3 3 3" xfId="12021"/>
    <cellStyle name="Normal 27 6 3 3 3 2" xfId="12022"/>
    <cellStyle name="Normal 27 6 3 3 3 2 2" xfId="12023"/>
    <cellStyle name="Normal 27 6 3 3 3 3" xfId="12024"/>
    <cellStyle name="Normal 27 6 3 4" xfId="12025"/>
    <cellStyle name="Normal 27 6 3 5" xfId="12026"/>
    <cellStyle name="Normal 27 6 3 5 2" xfId="12027"/>
    <cellStyle name="Normal 27 6 3 5 2 2" xfId="12028"/>
    <cellStyle name="Normal 27 6 3 5 3" xfId="12029"/>
    <cellStyle name="Normal 27 6 4" xfId="12030"/>
    <cellStyle name="Normal 27 6 5" xfId="12031"/>
    <cellStyle name="Normal 27 6 6" xfId="12032"/>
    <cellStyle name="Normal 27 6 6 2" xfId="12033"/>
    <cellStyle name="Normal 27 6 6 2 2" xfId="12034"/>
    <cellStyle name="Normal 27 6 6 3" xfId="12035"/>
    <cellStyle name="Normal 27 7" xfId="12036"/>
    <cellStyle name="Normal 27 7 2" xfId="12037"/>
    <cellStyle name="Normal 27 7 2 2" xfId="12038"/>
    <cellStyle name="Normal 27 7 2 2 2" xfId="12039"/>
    <cellStyle name="Normal 27 7 2 2 3" xfId="12040"/>
    <cellStyle name="Normal 27 7 2 2 3 2" xfId="12041"/>
    <cellStyle name="Normal 27 7 2 2 3 2 2" xfId="12042"/>
    <cellStyle name="Normal 27 7 2 2 3 3" xfId="12043"/>
    <cellStyle name="Normal 27 7 2 3" xfId="12044"/>
    <cellStyle name="Normal 27 7 2 3 2" xfId="12045"/>
    <cellStyle name="Normal 27 7 2 3 3" xfId="12046"/>
    <cellStyle name="Normal 27 7 2 3 3 2" xfId="12047"/>
    <cellStyle name="Normal 27 7 2 3 3 2 2" xfId="12048"/>
    <cellStyle name="Normal 27 7 2 3 3 3" xfId="12049"/>
    <cellStyle name="Normal 27 7 2 4" xfId="12050"/>
    <cellStyle name="Normal 27 7 2 5" xfId="12051"/>
    <cellStyle name="Normal 27 7 2 5 2" xfId="12052"/>
    <cellStyle name="Normal 27 7 2 5 2 2" xfId="12053"/>
    <cellStyle name="Normal 27 7 2 5 3" xfId="12054"/>
    <cellStyle name="Normal 27 7 3" xfId="12055"/>
    <cellStyle name="Normal 27 7 3 2" xfId="12056"/>
    <cellStyle name="Normal 27 7 3 2 2" xfId="12057"/>
    <cellStyle name="Normal 27 7 3 2 3" xfId="12058"/>
    <cellStyle name="Normal 27 7 3 2 3 2" xfId="12059"/>
    <cellStyle name="Normal 27 7 3 2 3 2 2" xfId="12060"/>
    <cellStyle name="Normal 27 7 3 2 3 3" xfId="12061"/>
    <cellStyle name="Normal 27 7 3 3" xfId="12062"/>
    <cellStyle name="Normal 27 7 3 3 2" xfId="12063"/>
    <cellStyle name="Normal 27 7 3 3 3" xfId="12064"/>
    <cellStyle name="Normal 27 7 3 3 3 2" xfId="12065"/>
    <cellStyle name="Normal 27 7 3 3 3 2 2" xfId="12066"/>
    <cellStyle name="Normal 27 7 3 3 3 3" xfId="12067"/>
    <cellStyle name="Normal 27 7 3 4" xfId="12068"/>
    <cellStyle name="Normal 27 7 3 5" xfId="12069"/>
    <cellStyle name="Normal 27 7 3 5 2" xfId="12070"/>
    <cellStyle name="Normal 27 7 3 5 2 2" xfId="12071"/>
    <cellStyle name="Normal 27 7 3 5 3" xfId="12072"/>
    <cellStyle name="Normal 27 7 4" xfId="12073"/>
    <cellStyle name="Normal 27 7 5" xfId="12074"/>
    <cellStyle name="Normal 27 7 6" xfId="12075"/>
    <cellStyle name="Normal 27 7 6 2" xfId="12076"/>
    <cellStyle name="Normal 27 7 6 2 2" xfId="12077"/>
    <cellStyle name="Normal 27 7 6 3" xfId="12078"/>
    <cellStyle name="Normal 27 8" xfId="12079"/>
    <cellStyle name="Normal 27 8 2" xfId="12080"/>
    <cellStyle name="Normal 27 8 2 2" xfId="12081"/>
    <cellStyle name="Normal 27 8 2 2 2" xfId="12082"/>
    <cellStyle name="Normal 27 8 2 2 3" xfId="12083"/>
    <cellStyle name="Normal 27 8 2 2 3 2" xfId="12084"/>
    <cellStyle name="Normal 27 8 2 2 3 2 2" xfId="12085"/>
    <cellStyle name="Normal 27 8 2 2 3 3" xfId="12086"/>
    <cellStyle name="Normal 27 8 2 3" xfId="12087"/>
    <cellStyle name="Normal 27 8 2 3 2" xfId="12088"/>
    <cellStyle name="Normal 27 8 2 3 3" xfId="12089"/>
    <cellStyle name="Normal 27 8 2 3 3 2" xfId="12090"/>
    <cellStyle name="Normal 27 8 2 3 3 2 2" xfId="12091"/>
    <cellStyle name="Normal 27 8 2 3 3 3" xfId="12092"/>
    <cellStyle name="Normal 27 8 2 4" xfId="12093"/>
    <cellStyle name="Normal 27 8 2 5" xfId="12094"/>
    <cellStyle name="Normal 27 8 2 5 2" xfId="12095"/>
    <cellStyle name="Normal 27 8 2 5 2 2" xfId="12096"/>
    <cellStyle name="Normal 27 8 2 5 3" xfId="12097"/>
    <cellStyle name="Normal 27 8 3" xfId="12098"/>
    <cellStyle name="Normal 27 8 3 2" xfId="12099"/>
    <cellStyle name="Normal 27 8 3 2 2" xfId="12100"/>
    <cellStyle name="Normal 27 8 3 2 3" xfId="12101"/>
    <cellStyle name="Normal 27 8 3 2 3 2" xfId="12102"/>
    <cellStyle name="Normal 27 8 3 2 3 2 2" xfId="12103"/>
    <cellStyle name="Normal 27 8 3 2 3 3" xfId="12104"/>
    <cellStyle name="Normal 27 8 3 3" xfId="12105"/>
    <cellStyle name="Normal 27 8 3 3 2" xfId="12106"/>
    <cellStyle name="Normal 27 8 3 3 3" xfId="12107"/>
    <cellStyle name="Normal 27 8 3 3 3 2" xfId="12108"/>
    <cellStyle name="Normal 27 8 3 3 3 2 2" xfId="12109"/>
    <cellStyle name="Normal 27 8 3 3 3 3" xfId="12110"/>
    <cellStyle name="Normal 27 8 3 4" xfId="12111"/>
    <cellStyle name="Normal 27 8 3 5" xfId="12112"/>
    <cellStyle name="Normal 27 8 3 5 2" xfId="12113"/>
    <cellStyle name="Normal 27 8 3 5 2 2" xfId="12114"/>
    <cellStyle name="Normal 27 8 3 5 3" xfId="12115"/>
    <cellStyle name="Normal 27 8 4" xfId="12116"/>
    <cellStyle name="Normal 27 8 5" xfId="12117"/>
    <cellStyle name="Normal 27 8 6" xfId="12118"/>
    <cellStyle name="Normal 27 8 6 2" xfId="12119"/>
    <cellStyle name="Normal 27 8 6 2 2" xfId="12120"/>
    <cellStyle name="Normal 27 8 6 3" xfId="12121"/>
    <cellStyle name="Normal 27 9" xfId="12122"/>
    <cellStyle name="Normal 27 9 2" xfId="12123"/>
    <cellStyle name="Normal 27 9 2 2" xfId="12124"/>
    <cellStyle name="Normal 27 9 2 2 2" xfId="12125"/>
    <cellStyle name="Normal 27 9 2 2 3" xfId="12126"/>
    <cellStyle name="Normal 27 9 2 2 3 2" xfId="12127"/>
    <cellStyle name="Normal 27 9 2 2 3 2 2" xfId="12128"/>
    <cellStyle name="Normal 27 9 2 2 3 3" xfId="12129"/>
    <cellStyle name="Normal 27 9 2 3" xfId="12130"/>
    <cellStyle name="Normal 27 9 2 3 2" xfId="12131"/>
    <cellStyle name="Normal 27 9 2 3 3" xfId="12132"/>
    <cellStyle name="Normal 27 9 2 3 3 2" xfId="12133"/>
    <cellStyle name="Normal 27 9 2 3 3 2 2" xfId="12134"/>
    <cellStyle name="Normal 27 9 2 3 3 3" xfId="12135"/>
    <cellStyle name="Normal 27 9 2 4" xfId="12136"/>
    <cellStyle name="Normal 27 9 2 5" xfId="12137"/>
    <cellStyle name="Normal 27 9 2 5 2" xfId="12138"/>
    <cellStyle name="Normal 27 9 2 5 2 2" xfId="12139"/>
    <cellStyle name="Normal 27 9 2 5 3" xfId="12140"/>
    <cellStyle name="Normal 27 9 3" xfId="12141"/>
    <cellStyle name="Normal 27 9 3 2" xfId="12142"/>
    <cellStyle name="Normal 27 9 3 2 2" xfId="12143"/>
    <cellStyle name="Normal 27 9 3 2 3" xfId="12144"/>
    <cellStyle name="Normal 27 9 3 2 3 2" xfId="12145"/>
    <cellStyle name="Normal 27 9 3 2 3 2 2" xfId="12146"/>
    <cellStyle name="Normal 27 9 3 2 3 3" xfId="12147"/>
    <cellStyle name="Normal 27 9 3 3" xfId="12148"/>
    <cellStyle name="Normal 27 9 3 3 2" xfId="12149"/>
    <cellStyle name="Normal 27 9 3 3 3" xfId="12150"/>
    <cellStyle name="Normal 27 9 3 3 3 2" xfId="12151"/>
    <cellStyle name="Normal 27 9 3 3 3 2 2" xfId="12152"/>
    <cellStyle name="Normal 27 9 3 3 3 3" xfId="12153"/>
    <cellStyle name="Normal 27 9 3 4" xfId="12154"/>
    <cellStyle name="Normal 27 9 3 5" xfId="12155"/>
    <cellStyle name="Normal 27 9 3 5 2" xfId="12156"/>
    <cellStyle name="Normal 27 9 3 5 2 2" xfId="12157"/>
    <cellStyle name="Normal 27 9 3 5 3" xfId="12158"/>
    <cellStyle name="Normal 27 9 4" xfId="12159"/>
    <cellStyle name="Normal 27 9 5" xfId="12160"/>
    <cellStyle name="Normal 27 9 6" xfId="12161"/>
    <cellStyle name="Normal 27 9 6 2" xfId="12162"/>
    <cellStyle name="Normal 27 9 6 2 2" xfId="12163"/>
    <cellStyle name="Normal 27 9 6 3" xfId="12164"/>
    <cellStyle name="Normal 28" xfId="12165"/>
    <cellStyle name="Normal 28 10" xfId="12166"/>
    <cellStyle name="Normal 28 10 2" xfId="12167"/>
    <cellStyle name="Normal 28 10 2 2" xfId="12168"/>
    <cellStyle name="Normal 28 10 2 2 2" xfId="12169"/>
    <cellStyle name="Normal 28 10 2 2 3" xfId="12170"/>
    <cellStyle name="Normal 28 10 2 2 3 2" xfId="12171"/>
    <cellStyle name="Normal 28 10 2 2 3 2 2" xfId="12172"/>
    <cellStyle name="Normal 28 10 2 2 3 3" xfId="12173"/>
    <cellStyle name="Normal 28 10 2 3" xfId="12174"/>
    <cellStyle name="Normal 28 10 2 3 2" xfId="12175"/>
    <cellStyle name="Normal 28 10 2 3 3" xfId="12176"/>
    <cellStyle name="Normal 28 10 2 3 3 2" xfId="12177"/>
    <cellStyle name="Normal 28 10 2 3 3 2 2" xfId="12178"/>
    <cellStyle name="Normal 28 10 2 3 3 3" xfId="12179"/>
    <cellStyle name="Normal 28 10 2 4" xfId="12180"/>
    <cellStyle name="Normal 28 10 2 5" xfId="12181"/>
    <cellStyle name="Normal 28 10 2 5 2" xfId="12182"/>
    <cellStyle name="Normal 28 10 2 5 2 2" xfId="12183"/>
    <cellStyle name="Normal 28 10 2 5 3" xfId="12184"/>
    <cellStyle name="Normal 28 10 3" xfId="12185"/>
    <cellStyle name="Normal 28 10 3 2" xfId="12186"/>
    <cellStyle name="Normal 28 10 3 2 2" xfId="12187"/>
    <cellStyle name="Normal 28 10 3 2 3" xfId="12188"/>
    <cellStyle name="Normal 28 10 3 2 3 2" xfId="12189"/>
    <cellStyle name="Normal 28 10 3 2 3 2 2" xfId="12190"/>
    <cellStyle name="Normal 28 10 3 2 3 3" xfId="12191"/>
    <cellStyle name="Normal 28 10 3 3" xfId="12192"/>
    <cellStyle name="Normal 28 10 3 3 2" xfId="12193"/>
    <cellStyle name="Normal 28 10 3 3 3" xfId="12194"/>
    <cellStyle name="Normal 28 10 3 3 3 2" xfId="12195"/>
    <cellStyle name="Normal 28 10 3 3 3 2 2" xfId="12196"/>
    <cellStyle name="Normal 28 10 3 3 3 3" xfId="12197"/>
    <cellStyle name="Normal 28 10 3 4" xfId="12198"/>
    <cellStyle name="Normal 28 10 3 5" xfId="12199"/>
    <cellStyle name="Normal 28 10 3 5 2" xfId="12200"/>
    <cellStyle name="Normal 28 10 3 5 2 2" xfId="12201"/>
    <cellStyle name="Normal 28 10 3 5 3" xfId="12202"/>
    <cellStyle name="Normal 28 10 4" xfId="12203"/>
    <cellStyle name="Normal 28 10 5" xfId="12204"/>
    <cellStyle name="Normal 28 10 6" xfId="12205"/>
    <cellStyle name="Normal 28 10 6 2" xfId="12206"/>
    <cellStyle name="Normal 28 10 6 2 2" xfId="12207"/>
    <cellStyle name="Normal 28 10 6 3" xfId="12208"/>
    <cellStyle name="Normal 28 11" xfId="12209"/>
    <cellStyle name="Normal 28 12" xfId="12210"/>
    <cellStyle name="Normal 28 13" xfId="12211"/>
    <cellStyle name="Normal 28 13 2" xfId="12212"/>
    <cellStyle name="Normal 28 13 2 2" xfId="12213"/>
    <cellStyle name="Normal 28 13 3" xfId="12214"/>
    <cellStyle name="Normal 28 14" xfId="12215"/>
    <cellStyle name="Normal 28 2" xfId="12216"/>
    <cellStyle name="Normal 28 2 2" xfId="12217"/>
    <cellStyle name="Normal 28 2 2 2" xfId="12218"/>
    <cellStyle name="Normal 28 2 2 2 2" xfId="12219"/>
    <cellStyle name="Normal 28 2 2 2 3" xfId="12220"/>
    <cellStyle name="Normal 28 2 2 2 3 2" xfId="12221"/>
    <cellStyle name="Normal 28 2 2 2 3 2 2" xfId="12222"/>
    <cellStyle name="Normal 28 2 2 2 3 3" xfId="12223"/>
    <cellStyle name="Normal 28 2 2 3" xfId="12224"/>
    <cellStyle name="Normal 28 2 2 3 2" xfId="12225"/>
    <cellStyle name="Normal 28 2 2 3 3" xfId="12226"/>
    <cellStyle name="Normal 28 2 2 3 3 2" xfId="12227"/>
    <cellStyle name="Normal 28 2 2 3 3 2 2" xfId="12228"/>
    <cellStyle name="Normal 28 2 2 3 3 3" xfId="12229"/>
    <cellStyle name="Normal 28 2 2 4" xfId="12230"/>
    <cellStyle name="Normal 28 2 2 5" xfId="12231"/>
    <cellStyle name="Normal 28 2 2 5 2" xfId="12232"/>
    <cellStyle name="Normal 28 2 2 5 2 2" xfId="12233"/>
    <cellStyle name="Normal 28 2 2 5 3" xfId="12234"/>
    <cellStyle name="Normal 28 2 3" xfId="12235"/>
    <cellStyle name="Normal 28 2 3 2" xfId="12236"/>
    <cellStyle name="Normal 28 2 3 2 2" xfId="12237"/>
    <cellStyle name="Normal 28 2 3 2 3" xfId="12238"/>
    <cellStyle name="Normal 28 2 3 2 3 2" xfId="12239"/>
    <cellStyle name="Normal 28 2 3 2 3 2 2" xfId="12240"/>
    <cellStyle name="Normal 28 2 3 2 3 3" xfId="12241"/>
    <cellStyle name="Normal 28 2 3 3" xfId="12242"/>
    <cellStyle name="Normal 28 2 3 3 2" xfId="12243"/>
    <cellStyle name="Normal 28 2 3 3 3" xfId="12244"/>
    <cellStyle name="Normal 28 2 3 3 3 2" xfId="12245"/>
    <cellStyle name="Normal 28 2 3 3 3 2 2" xfId="12246"/>
    <cellStyle name="Normal 28 2 3 3 3 3" xfId="12247"/>
    <cellStyle name="Normal 28 2 3 4" xfId="12248"/>
    <cellStyle name="Normal 28 2 3 5" xfId="12249"/>
    <cellStyle name="Normal 28 2 3 5 2" xfId="12250"/>
    <cellStyle name="Normal 28 2 3 5 2 2" xfId="12251"/>
    <cellStyle name="Normal 28 2 3 5 3" xfId="12252"/>
    <cellStyle name="Normal 28 2 4" xfId="12253"/>
    <cellStyle name="Normal 28 2 5" xfId="12254"/>
    <cellStyle name="Normal 28 2 6" xfId="12255"/>
    <cellStyle name="Normal 28 2 6 2" xfId="12256"/>
    <cellStyle name="Normal 28 2 6 2 2" xfId="12257"/>
    <cellStyle name="Normal 28 2 6 3" xfId="12258"/>
    <cellStyle name="Normal 28 3" xfId="12259"/>
    <cellStyle name="Normal 28 3 2" xfId="12260"/>
    <cellStyle name="Normal 28 3 2 2" xfId="12261"/>
    <cellStyle name="Normal 28 3 2 2 2" xfId="12262"/>
    <cellStyle name="Normal 28 3 2 2 3" xfId="12263"/>
    <cellStyle name="Normal 28 3 2 2 3 2" xfId="12264"/>
    <cellStyle name="Normal 28 3 2 2 3 2 2" xfId="12265"/>
    <cellStyle name="Normal 28 3 2 2 3 3" xfId="12266"/>
    <cellStyle name="Normal 28 3 2 3" xfId="12267"/>
    <cellStyle name="Normal 28 3 2 3 2" xfId="12268"/>
    <cellStyle name="Normal 28 3 2 3 3" xfId="12269"/>
    <cellStyle name="Normal 28 3 2 3 3 2" xfId="12270"/>
    <cellStyle name="Normal 28 3 2 3 3 2 2" xfId="12271"/>
    <cellStyle name="Normal 28 3 2 3 3 3" xfId="12272"/>
    <cellStyle name="Normal 28 3 2 4" xfId="12273"/>
    <cellStyle name="Normal 28 3 2 5" xfId="12274"/>
    <cellStyle name="Normal 28 3 2 5 2" xfId="12275"/>
    <cellStyle name="Normal 28 3 2 5 2 2" xfId="12276"/>
    <cellStyle name="Normal 28 3 2 5 3" xfId="12277"/>
    <cellStyle name="Normal 28 3 3" xfId="12278"/>
    <cellStyle name="Normal 28 3 3 2" xfId="12279"/>
    <cellStyle name="Normal 28 3 3 2 2" xfId="12280"/>
    <cellStyle name="Normal 28 3 3 2 3" xfId="12281"/>
    <cellStyle name="Normal 28 3 3 2 3 2" xfId="12282"/>
    <cellStyle name="Normal 28 3 3 2 3 2 2" xfId="12283"/>
    <cellStyle name="Normal 28 3 3 2 3 3" xfId="12284"/>
    <cellStyle name="Normal 28 3 3 3" xfId="12285"/>
    <cellStyle name="Normal 28 3 3 3 2" xfId="12286"/>
    <cellStyle name="Normal 28 3 3 3 3" xfId="12287"/>
    <cellStyle name="Normal 28 3 3 3 3 2" xfId="12288"/>
    <cellStyle name="Normal 28 3 3 3 3 2 2" xfId="12289"/>
    <cellStyle name="Normal 28 3 3 3 3 3" xfId="12290"/>
    <cellStyle name="Normal 28 3 3 4" xfId="12291"/>
    <cellStyle name="Normal 28 3 3 5" xfId="12292"/>
    <cellStyle name="Normal 28 3 3 5 2" xfId="12293"/>
    <cellStyle name="Normal 28 3 3 5 2 2" xfId="12294"/>
    <cellStyle name="Normal 28 3 3 5 3" xfId="12295"/>
    <cellStyle name="Normal 28 3 4" xfId="12296"/>
    <cellStyle name="Normal 28 3 5" xfId="12297"/>
    <cellStyle name="Normal 28 3 6" xfId="12298"/>
    <cellStyle name="Normal 28 3 6 2" xfId="12299"/>
    <cellStyle name="Normal 28 3 6 2 2" xfId="12300"/>
    <cellStyle name="Normal 28 3 6 3" xfId="12301"/>
    <cellStyle name="Normal 28 4" xfId="12302"/>
    <cellStyle name="Normal 28 4 2" xfId="12303"/>
    <cellStyle name="Normal 28 4 2 2" xfId="12304"/>
    <cellStyle name="Normal 28 4 2 2 2" xfId="12305"/>
    <cellStyle name="Normal 28 4 2 2 3" xfId="12306"/>
    <cellStyle name="Normal 28 4 2 2 3 2" xfId="12307"/>
    <cellStyle name="Normal 28 4 2 2 3 2 2" xfId="12308"/>
    <cellStyle name="Normal 28 4 2 2 3 3" xfId="12309"/>
    <cellStyle name="Normal 28 4 2 3" xfId="12310"/>
    <cellStyle name="Normal 28 4 2 3 2" xfId="12311"/>
    <cellStyle name="Normal 28 4 2 3 3" xfId="12312"/>
    <cellStyle name="Normal 28 4 2 3 3 2" xfId="12313"/>
    <cellStyle name="Normal 28 4 2 3 3 2 2" xfId="12314"/>
    <cellStyle name="Normal 28 4 2 3 3 3" xfId="12315"/>
    <cellStyle name="Normal 28 4 2 4" xfId="12316"/>
    <cellStyle name="Normal 28 4 2 5" xfId="12317"/>
    <cellStyle name="Normal 28 4 2 5 2" xfId="12318"/>
    <cellStyle name="Normal 28 4 2 5 2 2" xfId="12319"/>
    <cellStyle name="Normal 28 4 2 5 3" xfId="12320"/>
    <cellStyle name="Normal 28 4 3" xfId="12321"/>
    <cellStyle name="Normal 28 4 3 2" xfId="12322"/>
    <cellStyle name="Normal 28 4 3 2 2" xfId="12323"/>
    <cellStyle name="Normal 28 4 3 2 3" xfId="12324"/>
    <cellStyle name="Normal 28 4 3 2 3 2" xfId="12325"/>
    <cellStyle name="Normal 28 4 3 2 3 2 2" xfId="12326"/>
    <cellStyle name="Normal 28 4 3 2 3 3" xfId="12327"/>
    <cellStyle name="Normal 28 4 3 3" xfId="12328"/>
    <cellStyle name="Normal 28 4 3 3 2" xfId="12329"/>
    <cellStyle name="Normal 28 4 3 3 3" xfId="12330"/>
    <cellStyle name="Normal 28 4 3 3 3 2" xfId="12331"/>
    <cellStyle name="Normal 28 4 3 3 3 2 2" xfId="12332"/>
    <cellStyle name="Normal 28 4 3 3 3 3" xfId="12333"/>
    <cellStyle name="Normal 28 4 3 4" xfId="12334"/>
    <cellStyle name="Normal 28 4 3 5" xfId="12335"/>
    <cellStyle name="Normal 28 4 3 5 2" xfId="12336"/>
    <cellStyle name="Normal 28 4 3 5 2 2" xfId="12337"/>
    <cellStyle name="Normal 28 4 3 5 3" xfId="12338"/>
    <cellStyle name="Normal 28 4 4" xfId="12339"/>
    <cellStyle name="Normal 28 4 5" xfId="12340"/>
    <cellStyle name="Normal 28 4 6" xfId="12341"/>
    <cellStyle name="Normal 28 4 6 2" xfId="12342"/>
    <cellStyle name="Normal 28 4 6 2 2" xfId="12343"/>
    <cellStyle name="Normal 28 4 6 3" xfId="12344"/>
    <cellStyle name="Normal 28 5" xfId="12345"/>
    <cellStyle name="Normal 28 5 2" xfId="12346"/>
    <cellStyle name="Normal 28 5 2 2" xfId="12347"/>
    <cellStyle name="Normal 28 5 2 2 2" xfId="12348"/>
    <cellStyle name="Normal 28 5 2 2 3" xfId="12349"/>
    <cellStyle name="Normal 28 5 2 2 3 2" xfId="12350"/>
    <cellStyle name="Normal 28 5 2 2 3 2 2" xfId="12351"/>
    <cellStyle name="Normal 28 5 2 2 3 3" xfId="12352"/>
    <cellStyle name="Normal 28 5 2 3" xfId="12353"/>
    <cellStyle name="Normal 28 5 2 3 2" xfId="12354"/>
    <cellStyle name="Normal 28 5 2 3 3" xfId="12355"/>
    <cellStyle name="Normal 28 5 2 3 3 2" xfId="12356"/>
    <cellStyle name="Normal 28 5 2 3 3 2 2" xfId="12357"/>
    <cellStyle name="Normal 28 5 2 3 3 3" xfId="12358"/>
    <cellStyle name="Normal 28 5 2 4" xfId="12359"/>
    <cellStyle name="Normal 28 5 2 5" xfId="12360"/>
    <cellStyle name="Normal 28 5 2 5 2" xfId="12361"/>
    <cellStyle name="Normal 28 5 2 5 2 2" xfId="12362"/>
    <cellStyle name="Normal 28 5 2 5 3" xfId="12363"/>
    <cellStyle name="Normal 28 5 3" xfId="12364"/>
    <cellStyle name="Normal 28 5 3 2" xfId="12365"/>
    <cellStyle name="Normal 28 5 3 2 2" xfId="12366"/>
    <cellStyle name="Normal 28 5 3 2 3" xfId="12367"/>
    <cellStyle name="Normal 28 5 3 2 3 2" xfId="12368"/>
    <cellStyle name="Normal 28 5 3 2 3 2 2" xfId="12369"/>
    <cellStyle name="Normal 28 5 3 2 3 3" xfId="12370"/>
    <cellStyle name="Normal 28 5 3 3" xfId="12371"/>
    <cellStyle name="Normal 28 5 3 3 2" xfId="12372"/>
    <cellStyle name="Normal 28 5 3 3 3" xfId="12373"/>
    <cellStyle name="Normal 28 5 3 3 3 2" xfId="12374"/>
    <cellStyle name="Normal 28 5 3 3 3 2 2" xfId="12375"/>
    <cellStyle name="Normal 28 5 3 3 3 3" xfId="12376"/>
    <cellStyle name="Normal 28 5 3 4" xfId="12377"/>
    <cellStyle name="Normal 28 5 3 5" xfId="12378"/>
    <cellStyle name="Normal 28 5 3 5 2" xfId="12379"/>
    <cellStyle name="Normal 28 5 3 5 2 2" xfId="12380"/>
    <cellStyle name="Normal 28 5 3 5 3" xfId="12381"/>
    <cellStyle name="Normal 28 5 4" xfId="12382"/>
    <cellStyle name="Normal 28 5 5" xfId="12383"/>
    <cellStyle name="Normal 28 5 6" xfId="12384"/>
    <cellStyle name="Normal 28 5 6 2" xfId="12385"/>
    <cellStyle name="Normal 28 5 6 2 2" xfId="12386"/>
    <cellStyle name="Normal 28 5 6 3" xfId="12387"/>
    <cellStyle name="Normal 28 6" xfId="12388"/>
    <cellStyle name="Normal 28 6 2" xfId="12389"/>
    <cellStyle name="Normal 28 6 2 2" xfId="12390"/>
    <cellStyle name="Normal 28 6 2 2 2" xfId="12391"/>
    <cellStyle name="Normal 28 6 2 2 3" xfId="12392"/>
    <cellStyle name="Normal 28 6 2 2 3 2" xfId="12393"/>
    <cellStyle name="Normal 28 6 2 2 3 2 2" xfId="12394"/>
    <cellStyle name="Normal 28 6 2 2 3 3" xfId="12395"/>
    <cellStyle name="Normal 28 6 2 3" xfId="12396"/>
    <cellStyle name="Normal 28 6 2 3 2" xfId="12397"/>
    <cellStyle name="Normal 28 6 2 3 3" xfId="12398"/>
    <cellStyle name="Normal 28 6 2 3 3 2" xfId="12399"/>
    <cellStyle name="Normal 28 6 2 3 3 2 2" xfId="12400"/>
    <cellStyle name="Normal 28 6 2 3 3 3" xfId="12401"/>
    <cellStyle name="Normal 28 6 2 4" xfId="12402"/>
    <cellStyle name="Normal 28 6 2 5" xfId="12403"/>
    <cellStyle name="Normal 28 6 2 5 2" xfId="12404"/>
    <cellStyle name="Normal 28 6 2 5 2 2" xfId="12405"/>
    <cellStyle name="Normal 28 6 2 5 3" xfId="12406"/>
    <cellStyle name="Normal 28 6 3" xfId="12407"/>
    <cellStyle name="Normal 28 6 3 2" xfId="12408"/>
    <cellStyle name="Normal 28 6 3 2 2" xfId="12409"/>
    <cellStyle name="Normal 28 6 3 2 3" xfId="12410"/>
    <cellStyle name="Normal 28 6 3 2 3 2" xfId="12411"/>
    <cellStyle name="Normal 28 6 3 2 3 2 2" xfId="12412"/>
    <cellStyle name="Normal 28 6 3 2 3 3" xfId="12413"/>
    <cellStyle name="Normal 28 6 3 3" xfId="12414"/>
    <cellStyle name="Normal 28 6 3 3 2" xfId="12415"/>
    <cellStyle name="Normal 28 6 3 3 3" xfId="12416"/>
    <cellStyle name="Normal 28 6 3 3 3 2" xfId="12417"/>
    <cellStyle name="Normal 28 6 3 3 3 2 2" xfId="12418"/>
    <cellStyle name="Normal 28 6 3 3 3 3" xfId="12419"/>
    <cellStyle name="Normal 28 6 3 4" xfId="12420"/>
    <cellStyle name="Normal 28 6 3 5" xfId="12421"/>
    <cellStyle name="Normal 28 6 3 5 2" xfId="12422"/>
    <cellStyle name="Normal 28 6 3 5 2 2" xfId="12423"/>
    <cellStyle name="Normal 28 6 3 5 3" xfId="12424"/>
    <cellStyle name="Normal 28 6 4" xfId="12425"/>
    <cellStyle name="Normal 28 6 5" xfId="12426"/>
    <cellStyle name="Normal 28 6 6" xfId="12427"/>
    <cellStyle name="Normal 28 6 6 2" xfId="12428"/>
    <cellStyle name="Normal 28 6 6 2 2" xfId="12429"/>
    <cellStyle name="Normal 28 6 6 3" xfId="12430"/>
    <cellStyle name="Normal 28 7" xfId="12431"/>
    <cellStyle name="Normal 28 7 2" xfId="12432"/>
    <cellStyle name="Normal 28 7 2 2" xfId="12433"/>
    <cellStyle name="Normal 28 7 2 2 2" xfId="12434"/>
    <cellStyle name="Normal 28 7 2 2 3" xfId="12435"/>
    <cellStyle name="Normal 28 7 2 2 3 2" xfId="12436"/>
    <cellStyle name="Normal 28 7 2 2 3 2 2" xfId="12437"/>
    <cellStyle name="Normal 28 7 2 2 3 3" xfId="12438"/>
    <cellStyle name="Normal 28 7 2 3" xfId="12439"/>
    <cellStyle name="Normal 28 7 2 3 2" xfId="12440"/>
    <cellStyle name="Normal 28 7 2 3 3" xfId="12441"/>
    <cellStyle name="Normal 28 7 2 3 3 2" xfId="12442"/>
    <cellStyle name="Normal 28 7 2 3 3 2 2" xfId="12443"/>
    <cellStyle name="Normal 28 7 2 3 3 3" xfId="12444"/>
    <cellStyle name="Normal 28 7 2 4" xfId="12445"/>
    <cellStyle name="Normal 28 7 2 5" xfId="12446"/>
    <cellStyle name="Normal 28 7 2 5 2" xfId="12447"/>
    <cellStyle name="Normal 28 7 2 5 2 2" xfId="12448"/>
    <cellStyle name="Normal 28 7 2 5 3" xfId="12449"/>
    <cellStyle name="Normal 28 7 3" xfId="12450"/>
    <cellStyle name="Normal 28 7 3 2" xfId="12451"/>
    <cellStyle name="Normal 28 7 3 2 2" xfId="12452"/>
    <cellStyle name="Normal 28 7 3 2 3" xfId="12453"/>
    <cellStyle name="Normal 28 7 3 2 3 2" xfId="12454"/>
    <cellStyle name="Normal 28 7 3 2 3 2 2" xfId="12455"/>
    <cellStyle name="Normal 28 7 3 2 3 3" xfId="12456"/>
    <cellStyle name="Normal 28 7 3 3" xfId="12457"/>
    <cellStyle name="Normal 28 7 3 3 2" xfId="12458"/>
    <cellStyle name="Normal 28 7 3 3 3" xfId="12459"/>
    <cellStyle name="Normal 28 7 3 3 3 2" xfId="12460"/>
    <cellStyle name="Normal 28 7 3 3 3 2 2" xfId="12461"/>
    <cellStyle name="Normal 28 7 3 3 3 3" xfId="12462"/>
    <cellStyle name="Normal 28 7 3 4" xfId="12463"/>
    <cellStyle name="Normal 28 7 3 5" xfId="12464"/>
    <cellStyle name="Normal 28 7 3 5 2" xfId="12465"/>
    <cellStyle name="Normal 28 7 3 5 2 2" xfId="12466"/>
    <cellStyle name="Normal 28 7 3 5 3" xfId="12467"/>
    <cellStyle name="Normal 28 7 4" xfId="12468"/>
    <cellStyle name="Normal 28 7 5" xfId="12469"/>
    <cellStyle name="Normal 28 7 6" xfId="12470"/>
    <cellStyle name="Normal 28 7 6 2" xfId="12471"/>
    <cellStyle name="Normal 28 7 6 2 2" xfId="12472"/>
    <cellStyle name="Normal 28 7 6 3" xfId="12473"/>
    <cellStyle name="Normal 28 8" xfId="12474"/>
    <cellStyle name="Normal 28 8 2" xfId="12475"/>
    <cellStyle name="Normal 28 8 2 2" xfId="12476"/>
    <cellStyle name="Normal 28 8 2 2 2" xfId="12477"/>
    <cellStyle name="Normal 28 8 2 2 3" xfId="12478"/>
    <cellStyle name="Normal 28 8 2 2 3 2" xfId="12479"/>
    <cellStyle name="Normal 28 8 2 2 3 2 2" xfId="12480"/>
    <cellStyle name="Normal 28 8 2 2 3 3" xfId="12481"/>
    <cellStyle name="Normal 28 8 2 3" xfId="12482"/>
    <cellStyle name="Normal 28 8 2 3 2" xfId="12483"/>
    <cellStyle name="Normal 28 8 2 3 3" xfId="12484"/>
    <cellStyle name="Normal 28 8 2 3 3 2" xfId="12485"/>
    <cellStyle name="Normal 28 8 2 3 3 2 2" xfId="12486"/>
    <cellStyle name="Normal 28 8 2 3 3 3" xfId="12487"/>
    <cellStyle name="Normal 28 8 2 4" xfId="12488"/>
    <cellStyle name="Normal 28 8 2 5" xfId="12489"/>
    <cellStyle name="Normal 28 8 2 5 2" xfId="12490"/>
    <cellStyle name="Normal 28 8 2 5 2 2" xfId="12491"/>
    <cellStyle name="Normal 28 8 2 5 3" xfId="12492"/>
    <cellStyle name="Normal 28 8 3" xfId="12493"/>
    <cellStyle name="Normal 28 8 3 2" xfId="12494"/>
    <cellStyle name="Normal 28 8 3 2 2" xfId="12495"/>
    <cellStyle name="Normal 28 8 3 2 3" xfId="12496"/>
    <cellStyle name="Normal 28 8 3 2 3 2" xfId="12497"/>
    <cellStyle name="Normal 28 8 3 2 3 2 2" xfId="12498"/>
    <cellStyle name="Normal 28 8 3 2 3 3" xfId="12499"/>
    <cellStyle name="Normal 28 8 3 3" xfId="12500"/>
    <cellStyle name="Normal 28 8 3 3 2" xfId="12501"/>
    <cellStyle name="Normal 28 8 3 3 3" xfId="12502"/>
    <cellStyle name="Normal 28 8 3 3 3 2" xfId="12503"/>
    <cellStyle name="Normal 28 8 3 3 3 2 2" xfId="12504"/>
    <cellStyle name="Normal 28 8 3 3 3 3" xfId="12505"/>
    <cellStyle name="Normal 28 8 3 4" xfId="12506"/>
    <cellStyle name="Normal 28 8 3 5" xfId="12507"/>
    <cellStyle name="Normal 28 8 3 5 2" xfId="12508"/>
    <cellStyle name="Normal 28 8 3 5 2 2" xfId="12509"/>
    <cellStyle name="Normal 28 8 3 5 3" xfId="12510"/>
    <cellStyle name="Normal 28 8 4" xfId="12511"/>
    <cellStyle name="Normal 28 8 5" xfId="12512"/>
    <cellStyle name="Normal 28 8 6" xfId="12513"/>
    <cellStyle name="Normal 28 8 6 2" xfId="12514"/>
    <cellStyle name="Normal 28 8 6 2 2" xfId="12515"/>
    <cellStyle name="Normal 28 8 6 3" xfId="12516"/>
    <cellStyle name="Normal 28 9" xfId="12517"/>
    <cellStyle name="Normal 28 9 2" xfId="12518"/>
    <cellStyle name="Normal 28 9 2 2" xfId="12519"/>
    <cellStyle name="Normal 28 9 2 2 2" xfId="12520"/>
    <cellStyle name="Normal 28 9 2 2 3" xfId="12521"/>
    <cellStyle name="Normal 28 9 2 2 3 2" xfId="12522"/>
    <cellStyle name="Normal 28 9 2 2 3 2 2" xfId="12523"/>
    <cellStyle name="Normal 28 9 2 2 3 3" xfId="12524"/>
    <cellStyle name="Normal 28 9 2 3" xfId="12525"/>
    <cellStyle name="Normal 28 9 2 3 2" xfId="12526"/>
    <cellStyle name="Normal 28 9 2 3 3" xfId="12527"/>
    <cellStyle name="Normal 28 9 2 3 3 2" xfId="12528"/>
    <cellStyle name="Normal 28 9 2 3 3 2 2" xfId="12529"/>
    <cellStyle name="Normal 28 9 2 3 3 3" xfId="12530"/>
    <cellStyle name="Normal 28 9 2 4" xfId="12531"/>
    <cellStyle name="Normal 28 9 2 5" xfId="12532"/>
    <cellStyle name="Normal 28 9 2 5 2" xfId="12533"/>
    <cellStyle name="Normal 28 9 2 5 2 2" xfId="12534"/>
    <cellStyle name="Normal 28 9 2 5 3" xfId="12535"/>
    <cellStyle name="Normal 28 9 3" xfId="12536"/>
    <cellStyle name="Normal 28 9 3 2" xfId="12537"/>
    <cellStyle name="Normal 28 9 3 2 2" xfId="12538"/>
    <cellStyle name="Normal 28 9 3 2 3" xfId="12539"/>
    <cellStyle name="Normal 28 9 3 2 3 2" xfId="12540"/>
    <cellStyle name="Normal 28 9 3 2 3 2 2" xfId="12541"/>
    <cellStyle name="Normal 28 9 3 2 3 3" xfId="12542"/>
    <cellStyle name="Normal 28 9 3 3" xfId="12543"/>
    <cellStyle name="Normal 28 9 3 3 2" xfId="12544"/>
    <cellStyle name="Normal 28 9 3 3 3" xfId="12545"/>
    <cellStyle name="Normal 28 9 3 3 3 2" xfId="12546"/>
    <cellStyle name="Normal 28 9 3 3 3 2 2" xfId="12547"/>
    <cellStyle name="Normal 28 9 3 3 3 3" xfId="12548"/>
    <cellStyle name="Normal 28 9 3 4" xfId="12549"/>
    <cellStyle name="Normal 28 9 3 5" xfId="12550"/>
    <cellStyle name="Normal 28 9 3 5 2" xfId="12551"/>
    <cellStyle name="Normal 28 9 3 5 2 2" xfId="12552"/>
    <cellStyle name="Normal 28 9 3 5 3" xfId="12553"/>
    <cellStyle name="Normal 28 9 4" xfId="12554"/>
    <cellStyle name="Normal 28 9 5" xfId="12555"/>
    <cellStyle name="Normal 28 9 6" xfId="12556"/>
    <cellStyle name="Normal 28 9 6 2" xfId="12557"/>
    <cellStyle name="Normal 28 9 6 2 2" xfId="12558"/>
    <cellStyle name="Normal 28 9 6 3" xfId="12559"/>
    <cellStyle name="Normal 29" xfId="12560"/>
    <cellStyle name="Normal 29 2" xfId="12561"/>
    <cellStyle name="Normal 29 2 2" xfId="12562"/>
    <cellStyle name="Normal 29 2 2 2" xfId="12563"/>
    <cellStyle name="Normal 29 2 3" xfId="12564"/>
    <cellStyle name="Normal 29 3" xfId="12565"/>
    <cellStyle name="Normal 29 3 2" xfId="12566"/>
    <cellStyle name="Normal 29 4" xfId="12567"/>
    <cellStyle name="Normal 29 5" xfId="12568"/>
    <cellStyle name="Normal 3" xfId="12569"/>
    <cellStyle name="Normal 3 10" xfId="12570"/>
    <cellStyle name="Normal 3 10 2" xfId="12571"/>
    <cellStyle name="Normal 3 10 2 2" xfId="12572"/>
    <cellStyle name="Normal 3 10 2 2 2" xfId="12573"/>
    <cellStyle name="Normal 3 10 2 2 3" xfId="12574"/>
    <cellStyle name="Normal 3 10 2 2 3 2" xfId="12575"/>
    <cellStyle name="Normal 3 10 2 2 3 2 2" xfId="12576"/>
    <cellStyle name="Normal 3 10 2 2 3 3" xfId="12577"/>
    <cellStyle name="Normal 3 10 2 3" xfId="12578"/>
    <cellStyle name="Normal 3 10 2 3 2" xfId="12579"/>
    <cellStyle name="Normal 3 10 2 3 3" xfId="12580"/>
    <cellStyle name="Normal 3 10 2 3 3 2" xfId="12581"/>
    <cellStyle name="Normal 3 10 2 3 3 2 2" xfId="12582"/>
    <cellStyle name="Normal 3 10 2 3 3 3" xfId="12583"/>
    <cellStyle name="Normal 3 10 2 4" xfId="12584"/>
    <cellStyle name="Normal 3 10 2 5" xfId="12585"/>
    <cellStyle name="Normal 3 10 2 5 2" xfId="12586"/>
    <cellStyle name="Normal 3 10 2 5 2 2" xfId="12587"/>
    <cellStyle name="Normal 3 10 2 5 3" xfId="12588"/>
    <cellStyle name="Normal 3 10 3" xfId="12589"/>
    <cellStyle name="Normal 3 10 3 2" xfId="12590"/>
    <cellStyle name="Normal 3 10 3 2 2" xfId="12591"/>
    <cellStyle name="Normal 3 10 3 2 3" xfId="12592"/>
    <cellStyle name="Normal 3 10 3 2 3 2" xfId="12593"/>
    <cellStyle name="Normal 3 10 3 2 3 2 2" xfId="12594"/>
    <cellStyle name="Normal 3 10 3 2 3 3" xfId="12595"/>
    <cellStyle name="Normal 3 10 3 3" xfId="12596"/>
    <cellStyle name="Normal 3 10 3 3 2" xfId="12597"/>
    <cellStyle name="Normal 3 10 3 3 3" xfId="12598"/>
    <cellStyle name="Normal 3 10 3 3 3 2" xfId="12599"/>
    <cellStyle name="Normal 3 10 3 3 3 2 2" xfId="12600"/>
    <cellStyle name="Normal 3 10 3 3 3 3" xfId="12601"/>
    <cellStyle name="Normal 3 10 3 4" xfId="12602"/>
    <cellStyle name="Normal 3 10 3 5" xfId="12603"/>
    <cellStyle name="Normal 3 10 3 5 2" xfId="12604"/>
    <cellStyle name="Normal 3 10 3 5 2 2" xfId="12605"/>
    <cellStyle name="Normal 3 10 3 5 3" xfId="12606"/>
    <cellStyle name="Normal 3 10 4" xfId="12607"/>
    <cellStyle name="Normal 3 10 5" xfId="12608"/>
    <cellStyle name="Normal 3 10 6" xfId="12609"/>
    <cellStyle name="Normal 3 10 6 2" xfId="12610"/>
    <cellStyle name="Normal 3 10 6 2 2" xfId="12611"/>
    <cellStyle name="Normal 3 10 6 3" xfId="12612"/>
    <cellStyle name="Normal 3 11" xfId="12613"/>
    <cellStyle name="Normal 3 11 2" xfId="12614"/>
    <cellStyle name="Normal 3 11 2 2" xfId="12615"/>
    <cellStyle name="Normal 3 11 2 2 2" xfId="12616"/>
    <cellStyle name="Normal 3 11 2 2 3" xfId="12617"/>
    <cellStyle name="Normal 3 11 2 2 3 2" xfId="12618"/>
    <cellStyle name="Normal 3 11 2 2 3 2 2" xfId="12619"/>
    <cellStyle name="Normal 3 11 2 2 3 3" xfId="12620"/>
    <cellStyle name="Normal 3 11 2 3" xfId="12621"/>
    <cellStyle name="Normal 3 11 2 3 2" xfId="12622"/>
    <cellStyle name="Normal 3 11 2 3 3" xfId="12623"/>
    <cellStyle name="Normal 3 11 2 3 3 2" xfId="12624"/>
    <cellStyle name="Normal 3 11 2 3 3 2 2" xfId="12625"/>
    <cellStyle name="Normal 3 11 2 3 3 3" xfId="12626"/>
    <cellStyle name="Normal 3 11 2 4" xfId="12627"/>
    <cellStyle name="Normal 3 11 2 5" xfId="12628"/>
    <cellStyle name="Normal 3 11 2 5 2" xfId="12629"/>
    <cellStyle name="Normal 3 11 2 5 2 2" xfId="12630"/>
    <cellStyle name="Normal 3 11 2 5 3" xfId="12631"/>
    <cellStyle name="Normal 3 11 3" xfId="12632"/>
    <cellStyle name="Normal 3 11 3 2" xfId="12633"/>
    <cellStyle name="Normal 3 11 3 2 2" xfId="12634"/>
    <cellStyle name="Normal 3 11 3 2 3" xfId="12635"/>
    <cellStyle name="Normal 3 11 3 2 3 2" xfId="12636"/>
    <cellStyle name="Normal 3 11 3 2 3 2 2" xfId="12637"/>
    <cellStyle name="Normal 3 11 3 2 3 3" xfId="12638"/>
    <cellStyle name="Normal 3 11 3 3" xfId="12639"/>
    <cellStyle name="Normal 3 11 3 3 2" xfId="12640"/>
    <cellStyle name="Normal 3 11 3 3 3" xfId="12641"/>
    <cellStyle name="Normal 3 11 3 3 3 2" xfId="12642"/>
    <cellStyle name="Normal 3 11 3 3 3 2 2" xfId="12643"/>
    <cellStyle name="Normal 3 11 3 3 3 3" xfId="12644"/>
    <cellStyle name="Normal 3 11 3 4" xfId="12645"/>
    <cellStyle name="Normal 3 11 3 5" xfId="12646"/>
    <cellStyle name="Normal 3 11 3 5 2" xfId="12647"/>
    <cellStyle name="Normal 3 11 3 5 2 2" xfId="12648"/>
    <cellStyle name="Normal 3 11 3 5 3" xfId="12649"/>
    <cellStyle name="Normal 3 11 4" xfId="12650"/>
    <cellStyle name="Normal 3 11 5" xfId="12651"/>
    <cellStyle name="Normal 3 11 6" xfId="12652"/>
    <cellStyle name="Normal 3 11 6 2" xfId="12653"/>
    <cellStyle name="Normal 3 11 6 2 2" xfId="12654"/>
    <cellStyle name="Normal 3 11 6 3" xfId="12655"/>
    <cellStyle name="Normal 3 12" xfId="12656"/>
    <cellStyle name="Normal 3 12 2" xfId="12657"/>
    <cellStyle name="Normal 3 12 2 2" xfId="12658"/>
    <cellStyle name="Normal 3 12 2 2 2" xfId="12659"/>
    <cellStyle name="Normal 3 12 2 2 3" xfId="12660"/>
    <cellStyle name="Normal 3 12 2 2 3 2" xfId="12661"/>
    <cellStyle name="Normal 3 12 2 2 3 2 2" xfId="12662"/>
    <cellStyle name="Normal 3 12 2 2 3 3" xfId="12663"/>
    <cellStyle name="Normal 3 12 2 3" xfId="12664"/>
    <cellStyle name="Normal 3 12 2 3 2" xfId="12665"/>
    <cellStyle name="Normal 3 12 2 3 3" xfId="12666"/>
    <cellStyle name="Normal 3 12 2 3 3 2" xfId="12667"/>
    <cellStyle name="Normal 3 12 2 3 3 2 2" xfId="12668"/>
    <cellStyle name="Normal 3 12 2 3 3 3" xfId="12669"/>
    <cellStyle name="Normal 3 12 2 4" xfId="12670"/>
    <cellStyle name="Normal 3 12 2 5" xfId="12671"/>
    <cellStyle name="Normal 3 12 2 5 2" xfId="12672"/>
    <cellStyle name="Normal 3 12 2 5 2 2" xfId="12673"/>
    <cellStyle name="Normal 3 12 2 5 3" xfId="12674"/>
    <cellStyle name="Normal 3 12 3" xfId="12675"/>
    <cellStyle name="Normal 3 12 3 2" xfId="12676"/>
    <cellStyle name="Normal 3 12 3 2 2" xfId="12677"/>
    <cellStyle name="Normal 3 12 3 2 3" xfId="12678"/>
    <cellStyle name="Normal 3 12 3 2 3 2" xfId="12679"/>
    <cellStyle name="Normal 3 12 3 2 3 2 2" xfId="12680"/>
    <cellStyle name="Normal 3 12 3 2 3 3" xfId="12681"/>
    <cellStyle name="Normal 3 12 3 3" xfId="12682"/>
    <cellStyle name="Normal 3 12 3 3 2" xfId="12683"/>
    <cellStyle name="Normal 3 12 3 3 3" xfId="12684"/>
    <cellStyle name="Normal 3 12 3 3 3 2" xfId="12685"/>
    <cellStyle name="Normal 3 12 3 3 3 2 2" xfId="12686"/>
    <cellStyle name="Normal 3 12 3 3 3 3" xfId="12687"/>
    <cellStyle name="Normal 3 12 3 4" xfId="12688"/>
    <cellStyle name="Normal 3 12 3 5" xfId="12689"/>
    <cellStyle name="Normal 3 12 3 5 2" xfId="12690"/>
    <cellStyle name="Normal 3 12 3 5 2 2" xfId="12691"/>
    <cellStyle name="Normal 3 12 3 5 3" xfId="12692"/>
    <cellStyle name="Normal 3 12 4" xfId="12693"/>
    <cellStyle name="Normal 3 12 5" xfId="12694"/>
    <cellStyle name="Normal 3 12 6" xfId="12695"/>
    <cellStyle name="Normal 3 12 6 2" xfId="12696"/>
    <cellStyle name="Normal 3 12 6 2 2" xfId="12697"/>
    <cellStyle name="Normal 3 12 6 3" xfId="12698"/>
    <cellStyle name="Normal 3 13" xfId="12699"/>
    <cellStyle name="Normal 3 13 2" xfId="12700"/>
    <cellStyle name="Normal 3 13 2 2" xfId="12701"/>
    <cellStyle name="Normal 3 13 2 2 2" xfId="12702"/>
    <cellStyle name="Normal 3 13 2 2 3" xfId="12703"/>
    <cellStyle name="Normal 3 13 2 2 3 2" xfId="12704"/>
    <cellStyle name="Normal 3 13 2 2 3 2 2" xfId="12705"/>
    <cellStyle name="Normal 3 13 2 2 3 3" xfId="12706"/>
    <cellStyle name="Normal 3 13 2 3" xfId="12707"/>
    <cellStyle name="Normal 3 13 2 3 2" xfId="12708"/>
    <cellStyle name="Normal 3 13 2 3 3" xfId="12709"/>
    <cellStyle name="Normal 3 13 2 3 3 2" xfId="12710"/>
    <cellStyle name="Normal 3 13 2 3 3 2 2" xfId="12711"/>
    <cellStyle name="Normal 3 13 2 3 3 3" xfId="12712"/>
    <cellStyle name="Normal 3 13 2 4" xfId="12713"/>
    <cellStyle name="Normal 3 13 2 5" xfId="12714"/>
    <cellStyle name="Normal 3 13 2 5 2" xfId="12715"/>
    <cellStyle name="Normal 3 13 2 5 2 2" xfId="12716"/>
    <cellStyle name="Normal 3 13 2 5 3" xfId="12717"/>
    <cellStyle name="Normal 3 13 3" xfId="12718"/>
    <cellStyle name="Normal 3 13 3 2" xfId="12719"/>
    <cellStyle name="Normal 3 13 3 2 2" xfId="12720"/>
    <cellStyle name="Normal 3 13 3 2 3" xfId="12721"/>
    <cellStyle name="Normal 3 13 3 2 3 2" xfId="12722"/>
    <cellStyle name="Normal 3 13 3 2 3 2 2" xfId="12723"/>
    <cellStyle name="Normal 3 13 3 2 3 3" xfId="12724"/>
    <cellStyle name="Normal 3 13 3 3" xfId="12725"/>
    <cellStyle name="Normal 3 13 3 3 2" xfId="12726"/>
    <cellStyle name="Normal 3 13 3 3 3" xfId="12727"/>
    <cellStyle name="Normal 3 13 3 3 3 2" xfId="12728"/>
    <cellStyle name="Normal 3 13 3 3 3 2 2" xfId="12729"/>
    <cellStyle name="Normal 3 13 3 3 3 3" xfId="12730"/>
    <cellStyle name="Normal 3 13 3 4" xfId="12731"/>
    <cellStyle name="Normal 3 13 3 5" xfId="12732"/>
    <cellStyle name="Normal 3 13 3 5 2" xfId="12733"/>
    <cellStyle name="Normal 3 13 3 5 2 2" xfId="12734"/>
    <cellStyle name="Normal 3 13 3 5 3" xfId="12735"/>
    <cellStyle name="Normal 3 13 4" xfId="12736"/>
    <cellStyle name="Normal 3 13 5" xfId="12737"/>
    <cellStyle name="Normal 3 13 6" xfId="12738"/>
    <cellStyle name="Normal 3 13 6 2" xfId="12739"/>
    <cellStyle name="Normal 3 13 6 2 2" xfId="12740"/>
    <cellStyle name="Normal 3 13 6 3" xfId="12741"/>
    <cellStyle name="Normal 3 14" xfId="12742"/>
    <cellStyle name="Normal 3 14 2" xfId="12743"/>
    <cellStyle name="Normal 3 14 2 2" xfId="12744"/>
    <cellStyle name="Normal 3 14 2 2 2" xfId="12745"/>
    <cellStyle name="Normal 3 14 2 2 3" xfId="12746"/>
    <cellStyle name="Normal 3 14 2 2 3 2" xfId="12747"/>
    <cellStyle name="Normal 3 14 2 2 3 2 2" xfId="12748"/>
    <cellStyle name="Normal 3 14 2 2 3 3" xfId="12749"/>
    <cellStyle name="Normal 3 14 2 3" xfId="12750"/>
    <cellStyle name="Normal 3 14 2 3 2" xfId="12751"/>
    <cellStyle name="Normal 3 14 2 3 3" xfId="12752"/>
    <cellStyle name="Normal 3 14 2 3 3 2" xfId="12753"/>
    <cellStyle name="Normal 3 14 2 3 3 2 2" xfId="12754"/>
    <cellStyle name="Normal 3 14 2 3 3 3" xfId="12755"/>
    <cellStyle name="Normal 3 14 2 4" xfId="12756"/>
    <cellStyle name="Normal 3 14 2 5" xfId="12757"/>
    <cellStyle name="Normal 3 14 2 5 2" xfId="12758"/>
    <cellStyle name="Normal 3 14 2 5 2 2" xfId="12759"/>
    <cellStyle name="Normal 3 14 2 5 3" xfId="12760"/>
    <cellStyle name="Normal 3 14 3" xfId="12761"/>
    <cellStyle name="Normal 3 14 3 2" xfId="12762"/>
    <cellStyle name="Normal 3 14 3 2 2" xfId="12763"/>
    <cellStyle name="Normal 3 14 3 2 3" xfId="12764"/>
    <cellStyle name="Normal 3 14 3 2 3 2" xfId="12765"/>
    <cellStyle name="Normal 3 14 3 2 3 2 2" xfId="12766"/>
    <cellStyle name="Normal 3 14 3 2 3 3" xfId="12767"/>
    <cellStyle name="Normal 3 14 3 3" xfId="12768"/>
    <cellStyle name="Normal 3 14 3 3 2" xfId="12769"/>
    <cellStyle name="Normal 3 14 3 3 3" xfId="12770"/>
    <cellStyle name="Normal 3 14 3 3 3 2" xfId="12771"/>
    <cellStyle name="Normal 3 14 3 3 3 2 2" xfId="12772"/>
    <cellStyle name="Normal 3 14 3 3 3 3" xfId="12773"/>
    <cellStyle name="Normal 3 14 3 4" xfId="12774"/>
    <cellStyle name="Normal 3 14 3 5" xfId="12775"/>
    <cellStyle name="Normal 3 14 3 5 2" xfId="12776"/>
    <cellStyle name="Normal 3 14 3 5 2 2" xfId="12777"/>
    <cellStyle name="Normal 3 14 3 5 3" xfId="12778"/>
    <cellStyle name="Normal 3 14 4" xfId="12779"/>
    <cellStyle name="Normal 3 14 5" xfId="12780"/>
    <cellStyle name="Normal 3 14 6" xfId="12781"/>
    <cellStyle name="Normal 3 14 6 2" xfId="12782"/>
    <cellStyle name="Normal 3 14 6 2 2" xfId="12783"/>
    <cellStyle name="Normal 3 14 6 3" xfId="12784"/>
    <cellStyle name="Normal 3 15" xfId="12785"/>
    <cellStyle name="Normal 3 15 2" xfId="12786"/>
    <cellStyle name="Normal 3 15 2 2" xfId="12787"/>
    <cellStyle name="Normal 3 15 2 2 2" xfId="12788"/>
    <cellStyle name="Normal 3 15 2 2 3" xfId="12789"/>
    <cellStyle name="Normal 3 15 2 2 3 2" xfId="12790"/>
    <cellStyle name="Normal 3 15 2 2 3 2 2" xfId="12791"/>
    <cellStyle name="Normal 3 15 2 2 3 3" xfId="12792"/>
    <cellStyle name="Normal 3 15 2 3" xfId="12793"/>
    <cellStyle name="Normal 3 15 2 3 2" xfId="12794"/>
    <cellStyle name="Normal 3 15 2 3 3" xfId="12795"/>
    <cellStyle name="Normal 3 15 2 3 3 2" xfId="12796"/>
    <cellStyle name="Normal 3 15 2 3 3 2 2" xfId="12797"/>
    <cellStyle name="Normal 3 15 2 3 3 3" xfId="12798"/>
    <cellStyle name="Normal 3 15 2 4" xfId="12799"/>
    <cellStyle name="Normal 3 15 2 5" xfId="12800"/>
    <cellStyle name="Normal 3 15 2 5 2" xfId="12801"/>
    <cellStyle name="Normal 3 15 2 5 2 2" xfId="12802"/>
    <cellStyle name="Normal 3 15 2 5 3" xfId="12803"/>
    <cellStyle name="Normal 3 15 3" xfId="12804"/>
    <cellStyle name="Normal 3 15 3 2" xfId="12805"/>
    <cellStyle name="Normal 3 15 3 2 2" xfId="12806"/>
    <cellStyle name="Normal 3 15 3 2 3" xfId="12807"/>
    <cellStyle name="Normal 3 15 3 2 3 2" xfId="12808"/>
    <cellStyle name="Normal 3 15 3 2 3 2 2" xfId="12809"/>
    <cellStyle name="Normal 3 15 3 2 3 3" xfId="12810"/>
    <cellStyle name="Normal 3 15 3 3" xfId="12811"/>
    <cellStyle name="Normal 3 15 3 3 2" xfId="12812"/>
    <cellStyle name="Normal 3 15 3 3 3" xfId="12813"/>
    <cellStyle name="Normal 3 15 3 3 3 2" xfId="12814"/>
    <cellStyle name="Normal 3 15 3 3 3 2 2" xfId="12815"/>
    <cellStyle name="Normal 3 15 3 3 3 3" xfId="12816"/>
    <cellStyle name="Normal 3 15 3 4" xfId="12817"/>
    <cellStyle name="Normal 3 15 3 5" xfId="12818"/>
    <cellStyle name="Normal 3 15 3 5 2" xfId="12819"/>
    <cellStyle name="Normal 3 15 3 5 2 2" xfId="12820"/>
    <cellStyle name="Normal 3 15 3 5 3" xfId="12821"/>
    <cellStyle name="Normal 3 15 4" xfId="12822"/>
    <cellStyle name="Normal 3 15 5" xfId="12823"/>
    <cellStyle name="Normal 3 15 6" xfId="12824"/>
    <cellStyle name="Normal 3 15 6 2" xfId="12825"/>
    <cellStyle name="Normal 3 15 6 2 2" xfId="12826"/>
    <cellStyle name="Normal 3 15 6 3" xfId="12827"/>
    <cellStyle name="Normal 3 16" xfId="12828"/>
    <cellStyle name="Normal 3 16 2" xfId="12829"/>
    <cellStyle name="Normal 3 16 2 2" xfId="12830"/>
    <cellStyle name="Normal 3 16 2 2 2" xfId="12831"/>
    <cellStyle name="Normal 3 16 2 2 3" xfId="12832"/>
    <cellStyle name="Normal 3 16 2 2 3 2" xfId="12833"/>
    <cellStyle name="Normal 3 16 2 2 3 2 2" xfId="12834"/>
    <cellStyle name="Normal 3 16 2 2 3 3" xfId="12835"/>
    <cellStyle name="Normal 3 16 2 3" xfId="12836"/>
    <cellStyle name="Normal 3 16 2 3 2" xfId="12837"/>
    <cellStyle name="Normal 3 16 2 3 3" xfId="12838"/>
    <cellStyle name="Normal 3 16 2 3 3 2" xfId="12839"/>
    <cellStyle name="Normal 3 16 2 3 3 2 2" xfId="12840"/>
    <cellStyle name="Normal 3 16 2 3 3 3" xfId="12841"/>
    <cellStyle name="Normal 3 16 2 4" xfId="12842"/>
    <cellStyle name="Normal 3 16 2 5" xfId="12843"/>
    <cellStyle name="Normal 3 16 2 5 2" xfId="12844"/>
    <cellStyle name="Normal 3 16 2 5 2 2" xfId="12845"/>
    <cellStyle name="Normal 3 16 2 5 3" xfId="12846"/>
    <cellStyle name="Normal 3 16 3" xfId="12847"/>
    <cellStyle name="Normal 3 16 3 2" xfId="12848"/>
    <cellStyle name="Normal 3 16 3 2 2" xfId="12849"/>
    <cellStyle name="Normal 3 16 3 2 3" xfId="12850"/>
    <cellStyle name="Normal 3 16 3 2 3 2" xfId="12851"/>
    <cellStyle name="Normal 3 16 3 2 3 2 2" xfId="12852"/>
    <cellStyle name="Normal 3 16 3 2 3 3" xfId="12853"/>
    <cellStyle name="Normal 3 16 3 3" xfId="12854"/>
    <cellStyle name="Normal 3 16 3 3 2" xfId="12855"/>
    <cellStyle name="Normal 3 16 3 3 3" xfId="12856"/>
    <cellStyle name="Normal 3 16 3 3 3 2" xfId="12857"/>
    <cellStyle name="Normal 3 16 3 3 3 2 2" xfId="12858"/>
    <cellStyle name="Normal 3 16 3 3 3 3" xfId="12859"/>
    <cellStyle name="Normal 3 16 3 4" xfId="12860"/>
    <cellStyle name="Normal 3 16 3 5" xfId="12861"/>
    <cellStyle name="Normal 3 16 3 5 2" xfId="12862"/>
    <cellStyle name="Normal 3 16 3 5 2 2" xfId="12863"/>
    <cellStyle name="Normal 3 16 3 5 3" xfId="12864"/>
    <cellStyle name="Normal 3 16 4" xfId="12865"/>
    <cellStyle name="Normal 3 16 5" xfId="12866"/>
    <cellStyle name="Normal 3 16 6" xfId="12867"/>
    <cellStyle name="Normal 3 16 6 2" xfId="12868"/>
    <cellStyle name="Normal 3 16 6 2 2" xfId="12869"/>
    <cellStyle name="Normal 3 16 6 3" xfId="12870"/>
    <cellStyle name="Normal 3 17" xfId="12871"/>
    <cellStyle name="Normal 3 17 2" xfId="12872"/>
    <cellStyle name="Normal 3 17 2 2" xfId="12873"/>
    <cellStyle name="Normal 3 17 2 2 2" xfId="12874"/>
    <cellStyle name="Normal 3 17 2 2 3" xfId="12875"/>
    <cellStyle name="Normal 3 17 2 2 3 2" xfId="12876"/>
    <cellStyle name="Normal 3 17 2 2 3 2 2" xfId="12877"/>
    <cellStyle name="Normal 3 17 2 2 3 3" xfId="12878"/>
    <cellStyle name="Normal 3 17 2 3" xfId="12879"/>
    <cellStyle name="Normal 3 17 2 3 2" xfId="12880"/>
    <cellStyle name="Normal 3 17 2 3 3" xfId="12881"/>
    <cellStyle name="Normal 3 17 2 3 3 2" xfId="12882"/>
    <cellStyle name="Normal 3 17 2 3 3 2 2" xfId="12883"/>
    <cellStyle name="Normal 3 17 2 3 3 3" xfId="12884"/>
    <cellStyle name="Normal 3 17 2 4" xfId="12885"/>
    <cellStyle name="Normal 3 17 2 5" xfId="12886"/>
    <cellStyle name="Normal 3 17 2 5 2" xfId="12887"/>
    <cellStyle name="Normal 3 17 2 5 2 2" xfId="12888"/>
    <cellStyle name="Normal 3 17 2 5 3" xfId="12889"/>
    <cellStyle name="Normal 3 17 3" xfId="12890"/>
    <cellStyle name="Normal 3 17 3 2" xfId="12891"/>
    <cellStyle name="Normal 3 17 3 2 2" xfId="12892"/>
    <cellStyle name="Normal 3 17 3 2 3" xfId="12893"/>
    <cellStyle name="Normal 3 17 3 2 3 2" xfId="12894"/>
    <cellStyle name="Normal 3 17 3 2 3 2 2" xfId="12895"/>
    <cellStyle name="Normal 3 17 3 2 3 3" xfId="12896"/>
    <cellStyle name="Normal 3 17 3 3" xfId="12897"/>
    <cellStyle name="Normal 3 17 3 3 2" xfId="12898"/>
    <cellStyle name="Normal 3 17 3 3 3" xfId="12899"/>
    <cellStyle name="Normal 3 17 3 3 3 2" xfId="12900"/>
    <cellStyle name="Normal 3 17 3 3 3 2 2" xfId="12901"/>
    <cellStyle name="Normal 3 17 3 3 3 3" xfId="12902"/>
    <cellStyle name="Normal 3 17 3 4" xfId="12903"/>
    <cellStyle name="Normal 3 17 3 5" xfId="12904"/>
    <cellStyle name="Normal 3 17 3 5 2" xfId="12905"/>
    <cellStyle name="Normal 3 17 3 5 2 2" xfId="12906"/>
    <cellStyle name="Normal 3 17 3 5 3" xfId="12907"/>
    <cellStyle name="Normal 3 17 4" xfId="12908"/>
    <cellStyle name="Normal 3 17 5" xfId="12909"/>
    <cellStyle name="Normal 3 17 6" xfId="12910"/>
    <cellStyle name="Normal 3 17 6 2" xfId="12911"/>
    <cellStyle name="Normal 3 17 6 2 2" xfId="12912"/>
    <cellStyle name="Normal 3 17 6 3" xfId="12913"/>
    <cellStyle name="Normal 3 18" xfId="12914"/>
    <cellStyle name="Normal 3 18 2" xfId="12915"/>
    <cellStyle name="Normal 3 18 2 2" xfId="12916"/>
    <cellStyle name="Normal 3 18 2 2 2" xfId="12917"/>
    <cellStyle name="Normal 3 18 2 2 3" xfId="12918"/>
    <cellStyle name="Normal 3 18 2 2 3 2" xfId="12919"/>
    <cellStyle name="Normal 3 18 2 2 3 2 2" xfId="12920"/>
    <cellStyle name="Normal 3 18 2 2 3 3" xfId="12921"/>
    <cellStyle name="Normal 3 18 2 3" xfId="12922"/>
    <cellStyle name="Normal 3 18 2 3 2" xfId="12923"/>
    <cellStyle name="Normal 3 18 2 3 3" xfId="12924"/>
    <cellStyle name="Normal 3 18 2 3 3 2" xfId="12925"/>
    <cellStyle name="Normal 3 18 2 3 3 2 2" xfId="12926"/>
    <cellStyle name="Normal 3 18 2 3 3 3" xfId="12927"/>
    <cellStyle name="Normal 3 18 2 4" xfId="12928"/>
    <cellStyle name="Normal 3 18 2 5" xfId="12929"/>
    <cellStyle name="Normal 3 18 2 5 2" xfId="12930"/>
    <cellStyle name="Normal 3 18 2 5 2 2" xfId="12931"/>
    <cellStyle name="Normal 3 18 2 5 3" xfId="12932"/>
    <cellStyle name="Normal 3 18 3" xfId="12933"/>
    <cellStyle name="Normal 3 18 3 2" xfId="12934"/>
    <cellStyle name="Normal 3 18 3 2 2" xfId="12935"/>
    <cellStyle name="Normal 3 18 3 2 3" xfId="12936"/>
    <cellStyle name="Normal 3 18 3 2 3 2" xfId="12937"/>
    <cellStyle name="Normal 3 18 3 2 3 2 2" xfId="12938"/>
    <cellStyle name="Normal 3 18 3 2 3 3" xfId="12939"/>
    <cellStyle name="Normal 3 18 3 3" xfId="12940"/>
    <cellStyle name="Normal 3 18 3 3 2" xfId="12941"/>
    <cellStyle name="Normal 3 18 3 3 3" xfId="12942"/>
    <cellStyle name="Normal 3 18 3 3 3 2" xfId="12943"/>
    <cellStyle name="Normal 3 18 3 3 3 2 2" xfId="12944"/>
    <cellStyle name="Normal 3 18 3 3 3 3" xfId="12945"/>
    <cellStyle name="Normal 3 18 3 4" xfId="12946"/>
    <cellStyle name="Normal 3 18 3 5" xfId="12947"/>
    <cellStyle name="Normal 3 18 3 5 2" xfId="12948"/>
    <cellStyle name="Normal 3 18 3 5 2 2" xfId="12949"/>
    <cellStyle name="Normal 3 18 3 5 3" xfId="12950"/>
    <cellStyle name="Normal 3 18 4" xfId="12951"/>
    <cellStyle name="Normal 3 18 5" xfId="12952"/>
    <cellStyle name="Normal 3 18 6" xfId="12953"/>
    <cellStyle name="Normal 3 18 6 2" xfId="12954"/>
    <cellStyle name="Normal 3 18 6 2 2" xfId="12955"/>
    <cellStyle name="Normal 3 18 6 3" xfId="12956"/>
    <cellStyle name="Normal 3 19" xfId="12957"/>
    <cellStyle name="Normal 3 19 2" xfId="12958"/>
    <cellStyle name="Normal 3 19 2 2" xfId="12959"/>
    <cellStyle name="Normal 3 19 2 2 2" xfId="12960"/>
    <cellStyle name="Normal 3 19 2 2 3" xfId="12961"/>
    <cellStyle name="Normal 3 19 2 2 3 2" xfId="12962"/>
    <cellStyle name="Normal 3 19 2 2 3 2 2" xfId="12963"/>
    <cellStyle name="Normal 3 19 2 2 3 3" xfId="12964"/>
    <cellStyle name="Normal 3 19 2 3" xfId="12965"/>
    <cellStyle name="Normal 3 19 2 3 2" xfId="12966"/>
    <cellStyle name="Normal 3 19 2 3 3" xfId="12967"/>
    <cellStyle name="Normal 3 19 2 3 3 2" xfId="12968"/>
    <cellStyle name="Normal 3 19 2 3 3 2 2" xfId="12969"/>
    <cellStyle name="Normal 3 19 2 3 3 3" xfId="12970"/>
    <cellStyle name="Normal 3 19 2 4" xfId="12971"/>
    <cellStyle name="Normal 3 19 2 5" xfId="12972"/>
    <cellStyle name="Normal 3 19 2 5 2" xfId="12973"/>
    <cellStyle name="Normal 3 19 2 5 2 2" xfId="12974"/>
    <cellStyle name="Normal 3 19 2 5 3" xfId="12975"/>
    <cellStyle name="Normal 3 19 3" xfId="12976"/>
    <cellStyle name="Normal 3 19 3 2" xfId="12977"/>
    <cellStyle name="Normal 3 19 3 2 2" xfId="12978"/>
    <cellStyle name="Normal 3 19 3 2 3" xfId="12979"/>
    <cellStyle name="Normal 3 19 3 2 3 2" xfId="12980"/>
    <cellStyle name="Normal 3 19 3 2 3 2 2" xfId="12981"/>
    <cellStyle name="Normal 3 19 3 2 3 3" xfId="12982"/>
    <cellStyle name="Normal 3 19 3 3" xfId="12983"/>
    <cellStyle name="Normal 3 19 3 3 2" xfId="12984"/>
    <cellStyle name="Normal 3 19 3 3 3" xfId="12985"/>
    <cellStyle name="Normal 3 19 3 3 3 2" xfId="12986"/>
    <cellStyle name="Normal 3 19 3 3 3 2 2" xfId="12987"/>
    <cellStyle name="Normal 3 19 3 3 3 3" xfId="12988"/>
    <cellStyle name="Normal 3 19 3 4" xfId="12989"/>
    <cellStyle name="Normal 3 19 3 5" xfId="12990"/>
    <cellStyle name="Normal 3 19 3 5 2" xfId="12991"/>
    <cellStyle name="Normal 3 19 3 5 2 2" xfId="12992"/>
    <cellStyle name="Normal 3 19 3 5 3" xfId="12993"/>
    <cellStyle name="Normal 3 19 4" xfId="12994"/>
    <cellStyle name="Normal 3 19 5" xfId="12995"/>
    <cellStyle name="Normal 3 19 6" xfId="12996"/>
    <cellStyle name="Normal 3 19 6 2" xfId="12997"/>
    <cellStyle name="Normal 3 19 6 2 2" xfId="12998"/>
    <cellStyle name="Normal 3 19 6 3" xfId="12999"/>
    <cellStyle name="Normal 3 2" xfId="13000"/>
    <cellStyle name="Normal 3 2 2" xfId="13001"/>
    <cellStyle name="Normal 3 2 2 2" xfId="13002"/>
    <cellStyle name="Normal 3 2 2 2 2" xfId="13003"/>
    <cellStyle name="Normal 3 2 2 2 2 2" xfId="13004"/>
    <cellStyle name="Normal 3 2 2 2 3" xfId="13005"/>
    <cellStyle name="Normal 3 2 2 2 3 2" xfId="13006"/>
    <cellStyle name="Normal 3 2 2 2 3 2 2" xfId="13007"/>
    <cellStyle name="Normal 3 2 2 2 3 3" xfId="13008"/>
    <cellStyle name="Normal 3 2 2 3" xfId="13009"/>
    <cellStyle name="Normal 3 2 2 3 2" xfId="13010"/>
    <cellStyle name="Normal 3 2 2 3 3" xfId="13011"/>
    <cellStyle name="Normal 3 2 2 3 3 2" xfId="13012"/>
    <cellStyle name="Normal 3 2 2 3 3 2 2" xfId="13013"/>
    <cellStyle name="Normal 3 2 2 3 3 3" xfId="13014"/>
    <cellStyle name="Normal 3 2 2 4" xfId="13015"/>
    <cellStyle name="Normal 3 2 2 5" xfId="13016"/>
    <cellStyle name="Normal 3 2 2 5 2" xfId="13017"/>
    <cellStyle name="Normal 3 2 2 5 2 2" xfId="13018"/>
    <cellStyle name="Normal 3 2 2 5 3" xfId="13019"/>
    <cellStyle name="Normal 3 2 3" xfId="13020"/>
    <cellStyle name="Normal 3 2 3 2" xfId="13021"/>
    <cellStyle name="Normal 3 2 3 2 2" xfId="13022"/>
    <cellStyle name="Normal 3 2 3 2 3" xfId="13023"/>
    <cellStyle name="Normal 3 2 3 2 3 2" xfId="13024"/>
    <cellStyle name="Normal 3 2 3 2 3 2 2" xfId="13025"/>
    <cellStyle name="Normal 3 2 3 2 3 3" xfId="13026"/>
    <cellStyle name="Normal 3 2 3 3" xfId="13027"/>
    <cellStyle name="Normal 3 2 3 3 2" xfId="13028"/>
    <cellStyle name="Normal 3 2 3 3 3" xfId="13029"/>
    <cellStyle name="Normal 3 2 3 3 3 2" xfId="13030"/>
    <cellStyle name="Normal 3 2 3 3 3 2 2" xfId="13031"/>
    <cellStyle name="Normal 3 2 3 3 3 3" xfId="13032"/>
    <cellStyle name="Normal 3 2 3 4" xfId="13033"/>
    <cellStyle name="Normal 3 2 3 5" xfId="13034"/>
    <cellStyle name="Normal 3 2 3 5 2" xfId="13035"/>
    <cellStyle name="Normal 3 2 3 5 2 2" xfId="13036"/>
    <cellStyle name="Normal 3 2 3 5 3" xfId="13037"/>
    <cellStyle name="Normal 3 2 4" xfId="13038"/>
    <cellStyle name="Normal 3 2 4 2" xfId="13039"/>
    <cellStyle name="Normal 3 2 5" xfId="13040"/>
    <cellStyle name="Normal 3 2 6" xfId="13041"/>
    <cellStyle name="Normal 3 2 6 2" xfId="13042"/>
    <cellStyle name="Normal 3 2 6 2 2" xfId="13043"/>
    <cellStyle name="Normal 3 2 6 3" xfId="13044"/>
    <cellStyle name="Normal 3 20" xfId="13045"/>
    <cellStyle name="Normal 3 20 2" xfId="13046"/>
    <cellStyle name="Normal 3 20 2 2" xfId="13047"/>
    <cellStyle name="Normal 3 20 2 3" xfId="13048"/>
    <cellStyle name="Normal 3 20 2 3 2" xfId="13049"/>
    <cellStyle name="Normal 3 20 2 3 2 2" xfId="13050"/>
    <cellStyle name="Normal 3 20 2 3 3" xfId="13051"/>
    <cellStyle name="Normal 3 20 3" xfId="13052"/>
    <cellStyle name="Normal 3 20 3 2" xfId="13053"/>
    <cellStyle name="Normal 3 20 3 3" xfId="13054"/>
    <cellStyle name="Normal 3 20 3 3 2" xfId="13055"/>
    <cellStyle name="Normal 3 20 3 3 2 2" xfId="13056"/>
    <cellStyle name="Normal 3 20 3 3 3" xfId="13057"/>
    <cellStyle name="Normal 3 20 4" xfId="13058"/>
    <cellStyle name="Normal 3 20 5" xfId="13059"/>
    <cellStyle name="Normal 3 20 5 2" xfId="13060"/>
    <cellStyle name="Normal 3 20 5 2 2" xfId="13061"/>
    <cellStyle name="Normal 3 20 5 3" xfId="13062"/>
    <cellStyle name="Normal 3 21" xfId="13063"/>
    <cellStyle name="Normal 3 21 2" xfId="13064"/>
    <cellStyle name="Normal 3 21 2 2" xfId="13065"/>
    <cellStyle name="Normal 3 21 2 3" xfId="13066"/>
    <cellStyle name="Normal 3 21 2 3 2" xfId="13067"/>
    <cellStyle name="Normal 3 21 2 3 2 2" xfId="13068"/>
    <cellStyle name="Normal 3 21 2 3 3" xfId="13069"/>
    <cellStyle name="Normal 3 21 3" xfId="13070"/>
    <cellStyle name="Normal 3 21 3 2" xfId="13071"/>
    <cellStyle name="Normal 3 21 3 3" xfId="13072"/>
    <cellStyle name="Normal 3 21 3 3 2" xfId="13073"/>
    <cellStyle name="Normal 3 21 3 3 2 2" xfId="13074"/>
    <cellStyle name="Normal 3 21 3 3 3" xfId="13075"/>
    <cellStyle name="Normal 3 21 4" xfId="13076"/>
    <cellStyle name="Normal 3 21 5" xfId="13077"/>
    <cellStyle name="Normal 3 21 5 2" xfId="13078"/>
    <cellStyle name="Normal 3 21 5 2 2" xfId="13079"/>
    <cellStyle name="Normal 3 21 5 3" xfId="13080"/>
    <cellStyle name="Normal 3 22" xfId="13081"/>
    <cellStyle name="Normal 3 22 2" xfId="13082"/>
    <cellStyle name="Normal 3 22 2 2" xfId="13083"/>
    <cellStyle name="Normal 3 22 2 3" xfId="13084"/>
    <cellStyle name="Normal 3 22 2 3 2" xfId="13085"/>
    <cellStyle name="Normal 3 22 2 3 2 2" xfId="13086"/>
    <cellStyle name="Normal 3 22 2 3 3" xfId="13087"/>
    <cellStyle name="Normal 3 22 3" xfId="13088"/>
    <cellStyle name="Normal 3 22 3 2" xfId="13089"/>
    <cellStyle name="Normal 3 22 3 3" xfId="13090"/>
    <cellStyle name="Normal 3 22 3 3 2" xfId="13091"/>
    <cellStyle name="Normal 3 22 3 3 2 2" xfId="13092"/>
    <cellStyle name="Normal 3 22 3 3 3" xfId="13093"/>
    <cellStyle name="Normal 3 22 4" xfId="13094"/>
    <cellStyle name="Normal 3 22 5" xfId="13095"/>
    <cellStyle name="Normal 3 22 5 2" xfId="13096"/>
    <cellStyle name="Normal 3 22 5 2 2" xfId="13097"/>
    <cellStyle name="Normal 3 22 5 3" xfId="13098"/>
    <cellStyle name="Normal 3 23" xfId="13099"/>
    <cellStyle name="Normal 3 23 2" xfId="13100"/>
    <cellStyle name="Normal 3 23 3" xfId="13101"/>
    <cellStyle name="Normal 3 23 4" xfId="13102"/>
    <cellStyle name="Normal 3 23 4 2" xfId="13103"/>
    <cellStyle name="Normal 3 23 4 2 2" xfId="13104"/>
    <cellStyle name="Normal 3 23 4 3" xfId="13105"/>
    <cellStyle name="Normal 3 24" xfId="13106"/>
    <cellStyle name="Normal 3 24 2" xfId="13107"/>
    <cellStyle name="Normal 3 24 3" xfId="13108"/>
    <cellStyle name="Normal 3 24 4" xfId="13109"/>
    <cellStyle name="Normal 3 24 4 2" xfId="13110"/>
    <cellStyle name="Normal 3 24 4 2 2" xfId="13111"/>
    <cellStyle name="Normal 3 24 4 3" xfId="13112"/>
    <cellStyle name="Normal 3 25" xfId="13113"/>
    <cellStyle name="Normal 3 25 2" xfId="13114"/>
    <cellStyle name="Normal 3 25 3" xfId="13115"/>
    <cellStyle name="Normal 3 25 3 2" xfId="13116"/>
    <cellStyle name="Normal 3 25 3 2 2" xfId="13117"/>
    <cellStyle name="Normal 3 25 3 3" xfId="13118"/>
    <cellStyle name="Normal 3 26" xfId="13119"/>
    <cellStyle name="Normal 3 27" xfId="13120"/>
    <cellStyle name="Normal 3 28" xfId="13121"/>
    <cellStyle name="Normal 3 28 2" xfId="13122"/>
    <cellStyle name="Normal 3 28 2 2" xfId="13123"/>
    <cellStyle name="Normal 3 28 3" xfId="13124"/>
    <cellStyle name="Normal 3 29" xfId="13125"/>
    <cellStyle name="Normal 3 3" xfId="13126"/>
    <cellStyle name="Normal 3 3 2" xfId="13127"/>
    <cellStyle name="Normal 3 3 2 2" xfId="13128"/>
    <cellStyle name="Normal 3 3 2 2 2" xfId="13129"/>
    <cellStyle name="Normal 3 3 2 2 2 2" xfId="13130"/>
    <cellStyle name="Normal 3 3 2 2 3" xfId="13131"/>
    <cellStyle name="Normal 3 3 2 2 3 2" xfId="13132"/>
    <cellStyle name="Normal 3 3 2 2 3 2 2" xfId="13133"/>
    <cellStyle name="Normal 3 3 2 2 3 3" xfId="13134"/>
    <cellStyle name="Normal 3 3 2 3" xfId="13135"/>
    <cellStyle name="Normal 3 3 2 3 2" xfId="13136"/>
    <cellStyle name="Normal 3 3 2 3 3" xfId="13137"/>
    <cellStyle name="Normal 3 3 2 3 3 2" xfId="13138"/>
    <cellStyle name="Normal 3 3 2 3 3 2 2" xfId="13139"/>
    <cellStyle name="Normal 3 3 2 3 3 3" xfId="13140"/>
    <cellStyle name="Normal 3 3 2 4" xfId="13141"/>
    <cellStyle name="Normal 3 3 2 5" xfId="13142"/>
    <cellStyle name="Normal 3 3 2 5 2" xfId="13143"/>
    <cellStyle name="Normal 3 3 2 5 2 2" xfId="13144"/>
    <cellStyle name="Normal 3 3 2 5 3" xfId="13145"/>
    <cellStyle name="Normal 3 3 3" xfId="13146"/>
    <cellStyle name="Normal 3 3 3 2" xfId="13147"/>
    <cellStyle name="Normal 3 3 3 2 2" xfId="13148"/>
    <cellStyle name="Normal 3 3 3 2 3" xfId="13149"/>
    <cellStyle name="Normal 3 3 3 2 3 2" xfId="13150"/>
    <cellStyle name="Normal 3 3 3 2 3 2 2" xfId="13151"/>
    <cellStyle name="Normal 3 3 3 2 3 3" xfId="13152"/>
    <cellStyle name="Normal 3 3 3 3" xfId="13153"/>
    <cellStyle name="Normal 3 3 3 3 2" xfId="13154"/>
    <cellStyle name="Normal 3 3 3 3 3" xfId="13155"/>
    <cellStyle name="Normal 3 3 3 3 3 2" xfId="13156"/>
    <cellStyle name="Normal 3 3 3 3 3 2 2" xfId="13157"/>
    <cellStyle name="Normal 3 3 3 3 3 3" xfId="13158"/>
    <cellStyle name="Normal 3 3 3 4" xfId="13159"/>
    <cellStyle name="Normal 3 3 3 5" xfId="13160"/>
    <cellStyle name="Normal 3 3 3 5 2" xfId="13161"/>
    <cellStyle name="Normal 3 3 3 5 2 2" xfId="13162"/>
    <cellStyle name="Normal 3 3 3 5 3" xfId="13163"/>
    <cellStyle name="Normal 3 3 4" xfId="13164"/>
    <cellStyle name="Normal 3 3 4 2" xfId="13165"/>
    <cellStyle name="Normal 3 3 5" xfId="13166"/>
    <cellStyle name="Normal 3 3 6" xfId="13167"/>
    <cellStyle name="Normal 3 3 6 2" xfId="13168"/>
    <cellStyle name="Normal 3 3 6 2 2" xfId="13169"/>
    <cellStyle name="Normal 3 3 6 3" xfId="13170"/>
    <cellStyle name="Normal 3 30" xfId="13171"/>
    <cellStyle name="Normal 3 30 2" xfId="40256"/>
    <cellStyle name="Normal 3 4" xfId="13172"/>
    <cellStyle name="Normal 3 4 2" xfId="13173"/>
    <cellStyle name="Normal 3 4 2 2" xfId="13174"/>
    <cellStyle name="Normal 3 4 2 2 2" xfId="13175"/>
    <cellStyle name="Normal 3 4 2 2 3" xfId="13176"/>
    <cellStyle name="Normal 3 4 2 2 3 2" xfId="13177"/>
    <cellStyle name="Normal 3 4 2 2 3 2 2" xfId="13178"/>
    <cellStyle name="Normal 3 4 2 2 3 3" xfId="13179"/>
    <cellStyle name="Normal 3 4 2 3" xfId="13180"/>
    <cellStyle name="Normal 3 4 2 3 2" xfId="13181"/>
    <cellStyle name="Normal 3 4 2 3 3" xfId="13182"/>
    <cellStyle name="Normal 3 4 2 3 3 2" xfId="13183"/>
    <cellStyle name="Normal 3 4 2 3 3 2 2" xfId="13184"/>
    <cellStyle name="Normal 3 4 2 3 3 3" xfId="13185"/>
    <cellStyle name="Normal 3 4 2 4" xfId="13186"/>
    <cellStyle name="Normal 3 4 2 5" xfId="13187"/>
    <cellStyle name="Normal 3 4 2 5 2" xfId="13188"/>
    <cellStyle name="Normal 3 4 2 5 2 2" xfId="13189"/>
    <cellStyle name="Normal 3 4 2 5 3" xfId="13190"/>
    <cellStyle name="Normal 3 4 3" xfId="13191"/>
    <cellStyle name="Normal 3 4 3 2" xfId="13192"/>
    <cellStyle name="Normal 3 4 3 2 2" xfId="13193"/>
    <cellStyle name="Normal 3 4 3 2 3" xfId="13194"/>
    <cellStyle name="Normal 3 4 3 2 3 2" xfId="13195"/>
    <cellStyle name="Normal 3 4 3 2 3 2 2" xfId="13196"/>
    <cellStyle name="Normal 3 4 3 2 3 3" xfId="13197"/>
    <cellStyle name="Normal 3 4 3 3" xfId="13198"/>
    <cellStyle name="Normal 3 4 3 3 2" xfId="13199"/>
    <cellStyle name="Normal 3 4 3 3 3" xfId="13200"/>
    <cellStyle name="Normal 3 4 3 3 3 2" xfId="13201"/>
    <cellStyle name="Normal 3 4 3 3 3 2 2" xfId="13202"/>
    <cellStyle name="Normal 3 4 3 3 3 3" xfId="13203"/>
    <cellStyle name="Normal 3 4 3 4" xfId="13204"/>
    <cellStyle name="Normal 3 4 3 5" xfId="13205"/>
    <cellStyle name="Normal 3 4 3 5 2" xfId="13206"/>
    <cellStyle name="Normal 3 4 3 5 2 2" xfId="13207"/>
    <cellStyle name="Normal 3 4 3 5 3" xfId="13208"/>
    <cellStyle name="Normal 3 4 4" xfId="13209"/>
    <cellStyle name="Normal 3 4 5" xfId="13210"/>
    <cellStyle name="Normal 3 4 6" xfId="13211"/>
    <cellStyle name="Normal 3 4 6 2" xfId="13212"/>
    <cellStyle name="Normal 3 4 6 2 2" xfId="13213"/>
    <cellStyle name="Normal 3 4 6 3" xfId="13214"/>
    <cellStyle name="Normal 3 5" xfId="13215"/>
    <cellStyle name="Normal 3 5 2" xfId="13216"/>
    <cellStyle name="Normal 3 5 2 2" xfId="13217"/>
    <cellStyle name="Normal 3 5 2 2 2" xfId="13218"/>
    <cellStyle name="Normal 3 5 2 2 3" xfId="13219"/>
    <cellStyle name="Normal 3 5 2 2 3 2" xfId="13220"/>
    <cellStyle name="Normal 3 5 2 2 3 2 2" xfId="13221"/>
    <cellStyle name="Normal 3 5 2 2 3 3" xfId="13222"/>
    <cellStyle name="Normal 3 5 2 3" xfId="13223"/>
    <cellStyle name="Normal 3 5 2 3 2" xfId="13224"/>
    <cellStyle name="Normal 3 5 2 3 3" xfId="13225"/>
    <cellStyle name="Normal 3 5 2 3 3 2" xfId="13226"/>
    <cellStyle name="Normal 3 5 2 3 3 2 2" xfId="13227"/>
    <cellStyle name="Normal 3 5 2 3 3 3" xfId="13228"/>
    <cellStyle name="Normal 3 5 2 4" xfId="13229"/>
    <cellStyle name="Normal 3 5 2 5" xfId="13230"/>
    <cellStyle name="Normal 3 5 2 5 2" xfId="13231"/>
    <cellStyle name="Normal 3 5 2 5 2 2" xfId="13232"/>
    <cellStyle name="Normal 3 5 2 5 3" xfId="13233"/>
    <cellStyle name="Normal 3 5 3" xfId="13234"/>
    <cellStyle name="Normal 3 5 3 2" xfId="13235"/>
    <cellStyle name="Normal 3 5 3 2 2" xfId="13236"/>
    <cellStyle name="Normal 3 5 3 2 3" xfId="13237"/>
    <cellStyle name="Normal 3 5 3 2 3 2" xfId="13238"/>
    <cellStyle name="Normal 3 5 3 2 3 2 2" xfId="13239"/>
    <cellStyle name="Normal 3 5 3 2 3 3" xfId="13240"/>
    <cellStyle name="Normal 3 5 3 3" xfId="13241"/>
    <cellStyle name="Normal 3 5 3 3 2" xfId="13242"/>
    <cellStyle name="Normal 3 5 3 3 3" xfId="13243"/>
    <cellStyle name="Normal 3 5 3 3 3 2" xfId="13244"/>
    <cellStyle name="Normal 3 5 3 3 3 2 2" xfId="13245"/>
    <cellStyle name="Normal 3 5 3 3 3 3" xfId="13246"/>
    <cellStyle name="Normal 3 5 3 4" xfId="13247"/>
    <cellStyle name="Normal 3 5 3 5" xfId="13248"/>
    <cellStyle name="Normal 3 5 3 5 2" xfId="13249"/>
    <cellStyle name="Normal 3 5 3 5 2 2" xfId="13250"/>
    <cellStyle name="Normal 3 5 3 5 3" xfId="13251"/>
    <cellStyle name="Normal 3 5 4" xfId="13252"/>
    <cellStyle name="Normal 3 5 5" xfId="13253"/>
    <cellStyle name="Normal 3 5 6" xfId="13254"/>
    <cellStyle name="Normal 3 5 6 2" xfId="13255"/>
    <cellStyle name="Normal 3 5 6 2 2" xfId="13256"/>
    <cellStyle name="Normal 3 5 6 3" xfId="13257"/>
    <cellStyle name="Normal 3 6" xfId="13258"/>
    <cellStyle name="Normal 3 6 2" xfId="13259"/>
    <cellStyle name="Normal 3 6 2 2" xfId="13260"/>
    <cellStyle name="Normal 3 6 2 2 2" xfId="13261"/>
    <cellStyle name="Normal 3 6 2 2 3" xfId="13262"/>
    <cellStyle name="Normal 3 6 2 2 3 2" xfId="13263"/>
    <cellStyle name="Normal 3 6 2 2 3 2 2" xfId="13264"/>
    <cellStyle name="Normal 3 6 2 2 3 3" xfId="13265"/>
    <cellStyle name="Normal 3 6 2 3" xfId="13266"/>
    <cellStyle name="Normal 3 6 2 3 2" xfId="13267"/>
    <cellStyle name="Normal 3 6 2 3 3" xfId="13268"/>
    <cellStyle name="Normal 3 6 2 3 3 2" xfId="13269"/>
    <cellStyle name="Normal 3 6 2 3 3 2 2" xfId="13270"/>
    <cellStyle name="Normal 3 6 2 3 3 3" xfId="13271"/>
    <cellStyle name="Normal 3 6 2 4" xfId="13272"/>
    <cellStyle name="Normal 3 6 2 5" xfId="13273"/>
    <cellStyle name="Normal 3 6 2 5 2" xfId="13274"/>
    <cellStyle name="Normal 3 6 2 5 2 2" xfId="13275"/>
    <cellStyle name="Normal 3 6 2 5 3" xfId="13276"/>
    <cellStyle name="Normal 3 6 3" xfId="13277"/>
    <cellStyle name="Normal 3 6 3 2" xfId="13278"/>
    <cellStyle name="Normal 3 6 3 2 2" xfId="13279"/>
    <cellStyle name="Normal 3 6 3 2 3" xfId="13280"/>
    <cellStyle name="Normal 3 6 3 2 3 2" xfId="13281"/>
    <cellStyle name="Normal 3 6 3 2 3 2 2" xfId="13282"/>
    <cellStyle name="Normal 3 6 3 2 3 3" xfId="13283"/>
    <cellStyle name="Normal 3 6 3 3" xfId="13284"/>
    <cellStyle name="Normal 3 6 3 3 2" xfId="13285"/>
    <cellStyle name="Normal 3 6 3 3 3" xfId="13286"/>
    <cellStyle name="Normal 3 6 3 3 3 2" xfId="13287"/>
    <cellStyle name="Normal 3 6 3 3 3 2 2" xfId="13288"/>
    <cellStyle name="Normal 3 6 3 3 3 3" xfId="13289"/>
    <cellStyle name="Normal 3 6 3 4" xfId="13290"/>
    <cellStyle name="Normal 3 6 3 5" xfId="13291"/>
    <cellStyle name="Normal 3 6 3 5 2" xfId="13292"/>
    <cellStyle name="Normal 3 6 3 5 2 2" xfId="13293"/>
    <cellStyle name="Normal 3 6 3 5 3" xfId="13294"/>
    <cellStyle name="Normal 3 6 4" xfId="13295"/>
    <cellStyle name="Normal 3 6 5" xfId="13296"/>
    <cellStyle name="Normal 3 6 6" xfId="13297"/>
    <cellStyle name="Normal 3 6 6 2" xfId="13298"/>
    <cellStyle name="Normal 3 6 6 2 2" xfId="13299"/>
    <cellStyle name="Normal 3 6 6 3" xfId="13300"/>
    <cellStyle name="Normal 3 7" xfId="13301"/>
    <cellStyle name="Normal 3 7 2" xfId="13302"/>
    <cellStyle name="Normal 3 7 2 2" xfId="13303"/>
    <cellStyle name="Normal 3 7 2 2 2" xfId="13304"/>
    <cellStyle name="Normal 3 7 2 2 3" xfId="13305"/>
    <cellStyle name="Normal 3 7 2 2 3 2" xfId="13306"/>
    <cellStyle name="Normal 3 7 2 2 3 2 2" xfId="13307"/>
    <cellStyle name="Normal 3 7 2 2 3 3" xfId="13308"/>
    <cellStyle name="Normal 3 7 2 3" xfId="13309"/>
    <cellStyle name="Normal 3 7 2 3 2" xfId="13310"/>
    <cellStyle name="Normal 3 7 2 3 3" xfId="13311"/>
    <cellStyle name="Normal 3 7 2 3 3 2" xfId="13312"/>
    <cellStyle name="Normal 3 7 2 3 3 2 2" xfId="13313"/>
    <cellStyle name="Normal 3 7 2 3 3 3" xfId="13314"/>
    <cellStyle name="Normal 3 7 2 4" xfId="13315"/>
    <cellStyle name="Normal 3 7 2 5" xfId="13316"/>
    <cellStyle name="Normal 3 7 2 5 2" xfId="13317"/>
    <cellStyle name="Normal 3 7 2 5 2 2" xfId="13318"/>
    <cellStyle name="Normal 3 7 2 5 3" xfId="13319"/>
    <cellStyle name="Normal 3 7 3" xfId="13320"/>
    <cellStyle name="Normal 3 7 3 2" xfId="13321"/>
    <cellStyle name="Normal 3 7 3 2 2" xfId="13322"/>
    <cellStyle name="Normal 3 7 3 2 3" xfId="13323"/>
    <cellStyle name="Normal 3 7 3 2 3 2" xfId="13324"/>
    <cellStyle name="Normal 3 7 3 2 3 2 2" xfId="13325"/>
    <cellStyle name="Normal 3 7 3 2 3 3" xfId="13326"/>
    <cellStyle name="Normal 3 7 3 3" xfId="13327"/>
    <cellStyle name="Normal 3 7 3 3 2" xfId="13328"/>
    <cellStyle name="Normal 3 7 3 3 3" xfId="13329"/>
    <cellStyle name="Normal 3 7 3 3 3 2" xfId="13330"/>
    <cellStyle name="Normal 3 7 3 3 3 2 2" xfId="13331"/>
    <cellStyle name="Normal 3 7 3 3 3 3" xfId="13332"/>
    <cellStyle name="Normal 3 7 3 4" xfId="13333"/>
    <cellStyle name="Normal 3 7 3 5" xfId="13334"/>
    <cellStyle name="Normal 3 7 3 5 2" xfId="13335"/>
    <cellStyle name="Normal 3 7 3 5 2 2" xfId="13336"/>
    <cellStyle name="Normal 3 7 3 5 3" xfId="13337"/>
    <cellStyle name="Normal 3 7 4" xfId="13338"/>
    <cellStyle name="Normal 3 7 5" xfId="13339"/>
    <cellStyle name="Normal 3 7 6" xfId="13340"/>
    <cellStyle name="Normal 3 7 6 2" xfId="13341"/>
    <cellStyle name="Normal 3 7 6 2 2" xfId="13342"/>
    <cellStyle name="Normal 3 7 6 3" xfId="13343"/>
    <cellStyle name="Normal 3 8" xfId="13344"/>
    <cellStyle name="Normal 3 8 2" xfId="13345"/>
    <cellStyle name="Normal 3 8 2 2" xfId="13346"/>
    <cellStyle name="Normal 3 8 2 2 2" xfId="13347"/>
    <cellStyle name="Normal 3 8 2 2 3" xfId="13348"/>
    <cellStyle name="Normal 3 8 2 2 3 2" xfId="13349"/>
    <cellStyle name="Normal 3 8 2 2 3 2 2" xfId="13350"/>
    <cellStyle name="Normal 3 8 2 2 3 3" xfId="13351"/>
    <cellStyle name="Normal 3 8 2 3" xfId="13352"/>
    <cellStyle name="Normal 3 8 2 3 2" xfId="13353"/>
    <cellStyle name="Normal 3 8 2 3 3" xfId="13354"/>
    <cellStyle name="Normal 3 8 2 3 3 2" xfId="13355"/>
    <cellStyle name="Normal 3 8 2 3 3 2 2" xfId="13356"/>
    <cellStyle name="Normal 3 8 2 3 3 3" xfId="13357"/>
    <cellStyle name="Normal 3 8 2 4" xfId="13358"/>
    <cellStyle name="Normal 3 8 2 5" xfId="13359"/>
    <cellStyle name="Normal 3 8 2 5 2" xfId="13360"/>
    <cellStyle name="Normal 3 8 2 5 2 2" xfId="13361"/>
    <cellStyle name="Normal 3 8 2 5 3" xfId="13362"/>
    <cellStyle name="Normal 3 8 3" xfId="13363"/>
    <cellStyle name="Normal 3 8 3 2" xfId="13364"/>
    <cellStyle name="Normal 3 8 3 2 2" xfId="13365"/>
    <cellStyle name="Normal 3 8 3 2 3" xfId="13366"/>
    <cellStyle name="Normal 3 8 3 2 3 2" xfId="13367"/>
    <cellStyle name="Normal 3 8 3 2 3 2 2" xfId="13368"/>
    <cellStyle name="Normal 3 8 3 2 3 3" xfId="13369"/>
    <cellStyle name="Normal 3 8 3 3" xfId="13370"/>
    <cellStyle name="Normal 3 8 3 3 2" xfId="13371"/>
    <cellStyle name="Normal 3 8 3 3 3" xfId="13372"/>
    <cellStyle name="Normal 3 8 3 3 3 2" xfId="13373"/>
    <cellStyle name="Normal 3 8 3 3 3 2 2" xfId="13374"/>
    <cellStyle name="Normal 3 8 3 3 3 3" xfId="13375"/>
    <cellStyle name="Normal 3 8 3 4" xfId="13376"/>
    <cellStyle name="Normal 3 8 3 5" xfId="13377"/>
    <cellStyle name="Normal 3 8 3 5 2" xfId="13378"/>
    <cellStyle name="Normal 3 8 3 5 2 2" xfId="13379"/>
    <cellStyle name="Normal 3 8 3 5 3" xfId="13380"/>
    <cellStyle name="Normal 3 8 4" xfId="13381"/>
    <cellStyle name="Normal 3 8 5" xfId="13382"/>
    <cellStyle name="Normal 3 8 6" xfId="13383"/>
    <cellStyle name="Normal 3 8 6 2" xfId="13384"/>
    <cellStyle name="Normal 3 8 6 2 2" xfId="13385"/>
    <cellStyle name="Normal 3 8 6 3" xfId="13386"/>
    <cellStyle name="Normal 3 9" xfId="13387"/>
    <cellStyle name="Normal 3 9 2" xfId="13388"/>
    <cellStyle name="Normal 3 9 2 2" xfId="13389"/>
    <cellStyle name="Normal 3 9 2 2 2" xfId="13390"/>
    <cellStyle name="Normal 3 9 2 2 3" xfId="13391"/>
    <cellStyle name="Normal 3 9 2 2 3 2" xfId="13392"/>
    <cellStyle name="Normal 3 9 2 2 3 2 2" xfId="13393"/>
    <cellStyle name="Normal 3 9 2 2 3 3" xfId="13394"/>
    <cellStyle name="Normal 3 9 2 3" xfId="13395"/>
    <cellStyle name="Normal 3 9 2 3 2" xfId="13396"/>
    <cellStyle name="Normal 3 9 2 3 3" xfId="13397"/>
    <cellStyle name="Normal 3 9 2 3 3 2" xfId="13398"/>
    <cellStyle name="Normal 3 9 2 3 3 2 2" xfId="13399"/>
    <cellStyle name="Normal 3 9 2 3 3 3" xfId="13400"/>
    <cellStyle name="Normal 3 9 2 4" xfId="13401"/>
    <cellStyle name="Normal 3 9 2 5" xfId="13402"/>
    <cellStyle name="Normal 3 9 2 5 2" xfId="13403"/>
    <cellStyle name="Normal 3 9 2 5 2 2" xfId="13404"/>
    <cellStyle name="Normal 3 9 2 5 3" xfId="13405"/>
    <cellStyle name="Normal 3 9 3" xfId="13406"/>
    <cellStyle name="Normal 3 9 3 2" xfId="13407"/>
    <cellStyle name="Normal 3 9 3 2 2" xfId="13408"/>
    <cellStyle name="Normal 3 9 3 2 3" xfId="13409"/>
    <cellStyle name="Normal 3 9 3 2 3 2" xfId="13410"/>
    <cellStyle name="Normal 3 9 3 2 3 2 2" xfId="13411"/>
    <cellStyle name="Normal 3 9 3 2 3 3" xfId="13412"/>
    <cellStyle name="Normal 3 9 3 3" xfId="13413"/>
    <cellStyle name="Normal 3 9 3 3 2" xfId="13414"/>
    <cellStyle name="Normal 3 9 3 3 3" xfId="13415"/>
    <cellStyle name="Normal 3 9 3 3 3 2" xfId="13416"/>
    <cellStyle name="Normal 3 9 3 3 3 2 2" xfId="13417"/>
    <cellStyle name="Normal 3 9 3 3 3 3" xfId="13418"/>
    <cellStyle name="Normal 3 9 3 4" xfId="13419"/>
    <cellStyle name="Normal 3 9 3 5" xfId="13420"/>
    <cellStyle name="Normal 3 9 3 5 2" xfId="13421"/>
    <cellStyle name="Normal 3 9 3 5 2 2" xfId="13422"/>
    <cellStyle name="Normal 3 9 3 5 3" xfId="13423"/>
    <cellStyle name="Normal 3 9 4" xfId="13424"/>
    <cellStyle name="Normal 3 9 5" xfId="13425"/>
    <cellStyle name="Normal 3 9 6" xfId="13426"/>
    <cellStyle name="Normal 3 9 6 2" xfId="13427"/>
    <cellStyle name="Normal 3 9 6 2 2" xfId="13428"/>
    <cellStyle name="Normal 3 9 6 3" xfId="13429"/>
    <cellStyle name="Normal 30" xfId="13430"/>
    <cellStyle name="Normal 30 2" xfId="13431"/>
    <cellStyle name="Normal 30 3" xfId="13432"/>
    <cellStyle name="Normal 30 4" xfId="13433"/>
    <cellStyle name="Normal 30 4 2" xfId="13434"/>
    <cellStyle name="Normal 30 4 2 2" xfId="13435"/>
    <cellStyle name="Normal 30 4 3" xfId="13436"/>
    <cellStyle name="Normal 30 5" xfId="13437"/>
    <cellStyle name="Normal 31" xfId="13438"/>
    <cellStyle name="Normal 31 10" xfId="13439"/>
    <cellStyle name="Normal 31 11" xfId="13440"/>
    <cellStyle name="Normal 31 12" xfId="13441"/>
    <cellStyle name="Normal 31 13" xfId="13442"/>
    <cellStyle name="Normal 31 14" xfId="13443"/>
    <cellStyle name="Normal 31 15" xfId="13444"/>
    <cellStyle name="Normal 31 16" xfId="13445"/>
    <cellStyle name="Normal 31 17" xfId="13446"/>
    <cellStyle name="Normal 31 18" xfId="13447"/>
    <cellStyle name="Normal 31 19" xfId="13448"/>
    <cellStyle name="Normal 31 2" xfId="13449"/>
    <cellStyle name="Normal 31 2 2" xfId="13450"/>
    <cellStyle name="Normal 31 2 2 2" xfId="13451"/>
    <cellStyle name="Normal 31 2 3" xfId="13452"/>
    <cellStyle name="Normal 31 2 4" xfId="13453"/>
    <cellStyle name="Normal 31 20" xfId="13454"/>
    <cellStyle name="Normal 31 21" xfId="13455"/>
    <cellStyle name="Normal 31 22" xfId="13456"/>
    <cellStyle name="Normal 31 23" xfId="13457"/>
    <cellStyle name="Normal 31 24" xfId="13458"/>
    <cellStyle name="Normal 31 25" xfId="13459"/>
    <cellStyle name="Normal 31 26" xfId="13460"/>
    <cellStyle name="Normal 31 27" xfId="13461"/>
    <cellStyle name="Normal 31 28" xfId="13462"/>
    <cellStyle name="Normal 31 29" xfId="13463"/>
    <cellStyle name="Normal 31 3" xfId="13464"/>
    <cellStyle name="Normal 31 3 2" xfId="13465"/>
    <cellStyle name="Normal 31 3 3" xfId="13466"/>
    <cellStyle name="Normal 31 30" xfId="13467"/>
    <cellStyle name="Normal 31 31" xfId="13468"/>
    <cellStyle name="Normal 31 32" xfId="13469"/>
    <cellStyle name="Normal 31 33" xfId="13470"/>
    <cellStyle name="Normal 31 34" xfId="13471"/>
    <cellStyle name="Normal 31 35" xfId="13472"/>
    <cellStyle name="Normal 31 36" xfId="13473"/>
    <cellStyle name="Normal 31 37" xfId="13474"/>
    <cellStyle name="Normal 31 38" xfId="13475"/>
    <cellStyle name="Normal 31 39" xfId="13476"/>
    <cellStyle name="Normal 31 4" xfId="13477"/>
    <cellStyle name="Normal 31 4 2" xfId="13478"/>
    <cellStyle name="Normal 31 40" xfId="13479"/>
    <cellStyle name="Normal 31 41" xfId="13480"/>
    <cellStyle name="Normal 31 42" xfId="13481"/>
    <cellStyle name="Normal 31 43" xfId="13482"/>
    <cellStyle name="Normal 31 44" xfId="13483"/>
    <cellStyle name="Normal 31 45" xfId="13484"/>
    <cellStyle name="Normal 31 46" xfId="13485"/>
    <cellStyle name="Normal 31 47" xfId="13486"/>
    <cellStyle name="Normal 31 48" xfId="13487"/>
    <cellStyle name="Normal 31 49" xfId="13488"/>
    <cellStyle name="Normal 31 5" xfId="13489"/>
    <cellStyle name="Normal 31 50" xfId="13490"/>
    <cellStyle name="Normal 31 51" xfId="13491"/>
    <cellStyle name="Normal 31 52" xfId="13492"/>
    <cellStyle name="Normal 31 53" xfId="13493"/>
    <cellStyle name="Normal 31 54" xfId="13494"/>
    <cellStyle name="Normal 31 55" xfId="13495"/>
    <cellStyle name="Normal 31 56" xfId="13496"/>
    <cellStyle name="Normal 31 57" xfId="13497"/>
    <cellStyle name="Normal 31 58" xfId="13498"/>
    <cellStyle name="Normal 31 59" xfId="13499"/>
    <cellStyle name="Normal 31 6" xfId="13500"/>
    <cellStyle name="Normal 31 60" xfId="13501"/>
    <cellStyle name="Normal 31 61" xfId="13502"/>
    <cellStyle name="Normal 31 62" xfId="13503"/>
    <cellStyle name="Normal 31 63" xfId="13504"/>
    <cellStyle name="Normal 31 64" xfId="13505"/>
    <cellStyle name="Normal 31 65" xfId="13506"/>
    <cellStyle name="Normal 31 66" xfId="13507"/>
    <cellStyle name="Normal 31 67" xfId="13508"/>
    <cellStyle name="Normal 31 68" xfId="13509"/>
    <cellStyle name="Normal 31 69" xfId="13510"/>
    <cellStyle name="Normal 31 7" xfId="13511"/>
    <cellStyle name="Normal 31 70" xfId="13512"/>
    <cellStyle name="Normal 31 8" xfId="13513"/>
    <cellStyle name="Normal 31 9" xfId="13514"/>
    <cellStyle name="Normal 32" xfId="13515"/>
    <cellStyle name="Normal 32 2" xfId="13516"/>
    <cellStyle name="Normal 32 3" xfId="13517"/>
    <cellStyle name="Normal 32 4" xfId="13518"/>
    <cellStyle name="Normal 32 4 2" xfId="13519"/>
    <cellStyle name="Normal 32 4 2 2" xfId="13520"/>
    <cellStyle name="Normal 32 4 3" xfId="13521"/>
    <cellStyle name="Normal 32 5" xfId="13522"/>
    <cellStyle name="Normal 33" xfId="13523"/>
    <cellStyle name="Normal 33 10" xfId="13524"/>
    <cellStyle name="Normal 33 10 2" xfId="13525"/>
    <cellStyle name="Normal 33 10 2 2" xfId="13526"/>
    <cellStyle name="Normal 33 10 2 2 2" xfId="13527"/>
    <cellStyle name="Normal 33 10 2 2 3" xfId="13528"/>
    <cellStyle name="Normal 33 10 2 2 3 2" xfId="13529"/>
    <cellStyle name="Normal 33 10 2 2 3 2 2" xfId="13530"/>
    <cellStyle name="Normal 33 10 2 2 3 3" xfId="13531"/>
    <cellStyle name="Normal 33 10 2 3" xfId="13532"/>
    <cellStyle name="Normal 33 10 2 3 2" xfId="13533"/>
    <cellStyle name="Normal 33 10 2 3 3" xfId="13534"/>
    <cellStyle name="Normal 33 10 2 3 3 2" xfId="13535"/>
    <cellStyle name="Normal 33 10 2 3 3 2 2" xfId="13536"/>
    <cellStyle name="Normal 33 10 2 3 3 3" xfId="13537"/>
    <cellStyle name="Normal 33 10 2 4" xfId="13538"/>
    <cellStyle name="Normal 33 10 2 5" xfId="13539"/>
    <cellStyle name="Normal 33 10 2 5 2" xfId="13540"/>
    <cellStyle name="Normal 33 10 2 5 2 2" xfId="13541"/>
    <cellStyle name="Normal 33 10 2 5 3" xfId="13542"/>
    <cellStyle name="Normal 33 10 3" xfId="13543"/>
    <cellStyle name="Normal 33 10 3 2" xfId="13544"/>
    <cellStyle name="Normal 33 10 3 2 2" xfId="13545"/>
    <cellStyle name="Normal 33 10 3 2 3" xfId="13546"/>
    <cellStyle name="Normal 33 10 3 2 3 2" xfId="13547"/>
    <cellStyle name="Normal 33 10 3 2 3 2 2" xfId="13548"/>
    <cellStyle name="Normal 33 10 3 2 3 3" xfId="13549"/>
    <cellStyle name="Normal 33 10 3 3" xfId="13550"/>
    <cellStyle name="Normal 33 10 3 3 2" xfId="13551"/>
    <cellStyle name="Normal 33 10 3 3 3" xfId="13552"/>
    <cellStyle name="Normal 33 10 3 3 3 2" xfId="13553"/>
    <cellStyle name="Normal 33 10 3 3 3 2 2" xfId="13554"/>
    <cellStyle name="Normal 33 10 3 3 3 3" xfId="13555"/>
    <cellStyle name="Normal 33 10 3 4" xfId="13556"/>
    <cellStyle name="Normal 33 10 3 5" xfId="13557"/>
    <cellStyle name="Normal 33 10 3 5 2" xfId="13558"/>
    <cellStyle name="Normal 33 10 3 5 2 2" xfId="13559"/>
    <cellStyle name="Normal 33 10 3 5 3" xfId="13560"/>
    <cellStyle name="Normal 33 10 4" xfId="13561"/>
    <cellStyle name="Normal 33 10 5" xfId="13562"/>
    <cellStyle name="Normal 33 10 5 2" xfId="13563"/>
    <cellStyle name="Normal 33 10 5 2 2" xfId="13564"/>
    <cellStyle name="Normal 33 10 5 3" xfId="13565"/>
    <cellStyle name="Normal 33 11" xfId="13566"/>
    <cellStyle name="Normal 33 12" xfId="13567"/>
    <cellStyle name="Normal 33 13" xfId="13568"/>
    <cellStyle name="Normal 33 13 2" xfId="13569"/>
    <cellStyle name="Normal 33 13 2 2" xfId="13570"/>
    <cellStyle name="Normal 33 13 3" xfId="13571"/>
    <cellStyle name="Normal 33 14" xfId="13572"/>
    <cellStyle name="Normal 33 2" xfId="13573"/>
    <cellStyle name="Normal 33 2 2" xfId="13574"/>
    <cellStyle name="Normal 33 2 2 2" xfId="13575"/>
    <cellStyle name="Normal 33 2 2 2 2" xfId="13576"/>
    <cellStyle name="Normal 33 2 2 2 3" xfId="13577"/>
    <cellStyle name="Normal 33 2 2 2 3 2" xfId="13578"/>
    <cellStyle name="Normal 33 2 2 2 3 2 2" xfId="13579"/>
    <cellStyle name="Normal 33 2 2 2 3 3" xfId="13580"/>
    <cellStyle name="Normal 33 2 2 3" xfId="13581"/>
    <cellStyle name="Normal 33 2 2 3 2" xfId="13582"/>
    <cellStyle name="Normal 33 2 2 3 3" xfId="13583"/>
    <cellStyle name="Normal 33 2 2 3 3 2" xfId="13584"/>
    <cellStyle name="Normal 33 2 2 3 3 2 2" xfId="13585"/>
    <cellStyle name="Normal 33 2 2 3 3 3" xfId="13586"/>
    <cellStyle name="Normal 33 2 2 4" xfId="13587"/>
    <cellStyle name="Normal 33 2 2 5" xfId="13588"/>
    <cellStyle name="Normal 33 2 2 5 2" xfId="13589"/>
    <cellStyle name="Normal 33 2 2 5 2 2" xfId="13590"/>
    <cellStyle name="Normal 33 2 2 5 3" xfId="13591"/>
    <cellStyle name="Normal 33 2 3" xfId="13592"/>
    <cellStyle name="Normal 33 2 3 2" xfId="13593"/>
    <cellStyle name="Normal 33 2 3 2 2" xfId="13594"/>
    <cellStyle name="Normal 33 2 3 2 3" xfId="13595"/>
    <cellStyle name="Normal 33 2 3 2 3 2" xfId="13596"/>
    <cellStyle name="Normal 33 2 3 2 3 2 2" xfId="13597"/>
    <cellStyle name="Normal 33 2 3 2 3 3" xfId="13598"/>
    <cellStyle name="Normal 33 2 3 3" xfId="13599"/>
    <cellStyle name="Normal 33 2 3 3 2" xfId="13600"/>
    <cellStyle name="Normal 33 2 3 3 3" xfId="13601"/>
    <cellStyle name="Normal 33 2 3 3 3 2" xfId="13602"/>
    <cellStyle name="Normal 33 2 3 3 3 2 2" xfId="13603"/>
    <cellStyle name="Normal 33 2 3 3 3 3" xfId="13604"/>
    <cellStyle name="Normal 33 2 3 4" xfId="13605"/>
    <cellStyle name="Normal 33 2 3 5" xfId="13606"/>
    <cellStyle name="Normal 33 2 3 5 2" xfId="13607"/>
    <cellStyle name="Normal 33 2 3 5 2 2" xfId="13608"/>
    <cellStyle name="Normal 33 2 3 5 3" xfId="13609"/>
    <cellStyle name="Normal 33 2 4" xfId="13610"/>
    <cellStyle name="Normal 33 2 5" xfId="13611"/>
    <cellStyle name="Normal 33 2 5 2" xfId="13612"/>
    <cellStyle name="Normal 33 2 5 2 2" xfId="13613"/>
    <cellStyle name="Normal 33 2 5 3" xfId="13614"/>
    <cellStyle name="Normal 33 3" xfId="13615"/>
    <cellStyle name="Normal 33 3 2" xfId="13616"/>
    <cellStyle name="Normal 33 3 2 2" xfId="13617"/>
    <cellStyle name="Normal 33 3 2 2 2" xfId="13618"/>
    <cellStyle name="Normal 33 3 2 2 3" xfId="13619"/>
    <cellStyle name="Normal 33 3 2 2 3 2" xfId="13620"/>
    <cellStyle name="Normal 33 3 2 2 3 2 2" xfId="13621"/>
    <cellStyle name="Normal 33 3 2 2 3 3" xfId="13622"/>
    <cellStyle name="Normal 33 3 2 3" xfId="13623"/>
    <cellStyle name="Normal 33 3 2 3 2" xfId="13624"/>
    <cellStyle name="Normal 33 3 2 3 3" xfId="13625"/>
    <cellStyle name="Normal 33 3 2 3 3 2" xfId="13626"/>
    <cellStyle name="Normal 33 3 2 3 3 2 2" xfId="13627"/>
    <cellStyle name="Normal 33 3 2 3 3 3" xfId="13628"/>
    <cellStyle name="Normal 33 3 2 4" xfId="13629"/>
    <cellStyle name="Normal 33 3 2 5" xfId="13630"/>
    <cellStyle name="Normal 33 3 2 5 2" xfId="13631"/>
    <cellStyle name="Normal 33 3 2 5 2 2" xfId="13632"/>
    <cellStyle name="Normal 33 3 2 5 3" xfId="13633"/>
    <cellStyle name="Normal 33 3 3" xfId="13634"/>
    <cellStyle name="Normal 33 3 3 2" xfId="13635"/>
    <cellStyle name="Normal 33 3 3 2 2" xfId="13636"/>
    <cellStyle name="Normal 33 3 3 2 3" xfId="13637"/>
    <cellStyle name="Normal 33 3 3 2 3 2" xfId="13638"/>
    <cellStyle name="Normal 33 3 3 2 3 2 2" xfId="13639"/>
    <cellStyle name="Normal 33 3 3 2 3 3" xfId="13640"/>
    <cellStyle name="Normal 33 3 3 3" xfId="13641"/>
    <cellStyle name="Normal 33 3 3 3 2" xfId="13642"/>
    <cellStyle name="Normal 33 3 3 3 3" xfId="13643"/>
    <cellStyle name="Normal 33 3 3 3 3 2" xfId="13644"/>
    <cellStyle name="Normal 33 3 3 3 3 2 2" xfId="13645"/>
    <cellStyle name="Normal 33 3 3 3 3 3" xfId="13646"/>
    <cellStyle name="Normal 33 3 3 4" xfId="13647"/>
    <cellStyle name="Normal 33 3 3 5" xfId="13648"/>
    <cellStyle name="Normal 33 3 3 5 2" xfId="13649"/>
    <cellStyle name="Normal 33 3 3 5 2 2" xfId="13650"/>
    <cellStyle name="Normal 33 3 3 5 3" xfId="13651"/>
    <cellStyle name="Normal 33 3 4" xfId="13652"/>
    <cellStyle name="Normal 33 3 5" xfId="13653"/>
    <cellStyle name="Normal 33 3 5 2" xfId="13654"/>
    <cellStyle name="Normal 33 3 5 2 2" xfId="13655"/>
    <cellStyle name="Normal 33 3 5 3" xfId="13656"/>
    <cellStyle name="Normal 33 4" xfId="13657"/>
    <cellStyle name="Normal 33 4 2" xfId="13658"/>
    <cellStyle name="Normal 33 4 2 2" xfId="13659"/>
    <cellStyle name="Normal 33 4 2 2 2" xfId="13660"/>
    <cellStyle name="Normal 33 4 2 2 3" xfId="13661"/>
    <cellStyle name="Normal 33 4 2 2 3 2" xfId="13662"/>
    <cellStyle name="Normal 33 4 2 2 3 2 2" xfId="13663"/>
    <cellStyle name="Normal 33 4 2 2 3 3" xfId="13664"/>
    <cellStyle name="Normal 33 4 2 3" xfId="13665"/>
    <cellStyle name="Normal 33 4 2 3 2" xfId="13666"/>
    <cellStyle name="Normal 33 4 2 3 3" xfId="13667"/>
    <cellStyle name="Normal 33 4 2 3 3 2" xfId="13668"/>
    <cellStyle name="Normal 33 4 2 3 3 2 2" xfId="13669"/>
    <cellStyle name="Normal 33 4 2 3 3 3" xfId="13670"/>
    <cellStyle name="Normal 33 4 2 4" xfId="13671"/>
    <cellStyle name="Normal 33 4 2 5" xfId="13672"/>
    <cellStyle name="Normal 33 4 2 5 2" xfId="13673"/>
    <cellStyle name="Normal 33 4 2 5 2 2" xfId="13674"/>
    <cellStyle name="Normal 33 4 2 5 3" xfId="13675"/>
    <cellStyle name="Normal 33 4 3" xfId="13676"/>
    <cellStyle name="Normal 33 4 3 2" xfId="13677"/>
    <cellStyle name="Normal 33 4 3 2 2" xfId="13678"/>
    <cellStyle name="Normal 33 4 3 2 3" xfId="13679"/>
    <cellStyle name="Normal 33 4 3 2 3 2" xfId="13680"/>
    <cellStyle name="Normal 33 4 3 2 3 2 2" xfId="13681"/>
    <cellStyle name="Normal 33 4 3 2 3 3" xfId="13682"/>
    <cellStyle name="Normal 33 4 3 3" xfId="13683"/>
    <cellStyle name="Normal 33 4 3 3 2" xfId="13684"/>
    <cellStyle name="Normal 33 4 3 3 3" xfId="13685"/>
    <cellStyle name="Normal 33 4 3 3 3 2" xfId="13686"/>
    <cellStyle name="Normal 33 4 3 3 3 2 2" xfId="13687"/>
    <cellStyle name="Normal 33 4 3 3 3 3" xfId="13688"/>
    <cellStyle name="Normal 33 4 3 4" xfId="13689"/>
    <cellStyle name="Normal 33 4 3 5" xfId="13690"/>
    <cellStyle name="Normal 33 4 3 5 2" xfId="13691"/>
    <cellStyle name="Normal 33 4 3 5 2 2" xfId="13692"/>
    <cellStyle name="Normal 33 4 3 5 3" xfId="13693"/>
    <cellStyle name="Normal 33 4 4" xfId="13694"/>
    <cellStyle name="Normal 33 4 5" xfId="13695"/>
    <cellStyle name="Normal 33 4 5 2" xfId="13696"/>
    <cellStyle name="Normal 33 4 5 2 2" xfId="13697"/>
    <cellStyle name="Normal 33 4 5 3" xfId="13698"/>
    <cellStyle name="Normal 33 5" xfId="13699"/>
    <cellStyle name="Normal 33 5 2" xfId="13700"/>
    <cellStyle name="Normal 33 5 2 2" xfId="13701"/>
    <cellStyle name="Normal 33 5 2 2 2" xfId="13702"/>
    <cellStyle name="Normal 33 5 2 2 3" xfId="13703"/>
    <cellStyle name="Normal 33 5 2 2 3 2" xfId="13704"/>
    <cellStyle name="Normal 33 5 2 2 3 2 2" xfId="13705"/>
    <cellStyle name="Normal 33 5 2 2 3 3" xfId="13706"/>
    <cellStyle name="Normal 33 5 2 3" xfId="13707"/>
    <cellStyle name="Normal 33 5 2 3 2" xfId="13708"/>
    <cellStyle name="Normal 33 5 2 3 3" xfId="13709"/>
    <cellStyle name="Normal 33 5 2 3 3 2" xfId="13710"/>
    <cellStyle name="Normal 33 5 2 3 3 2 2" xfId="13711"/>
    <cellStyle name="Normal 33 5 2 3 3 3" xfId="13712"/>
    <cellStyle name="Normal 33 5 2 4" xfId="13713"/>
    <cellStyle name="Normal 33 5 2 5" xfId="13714"/>
    <cellStyle name="Normal 33 5 2 5 2" xfId="13715"/>
    <cellStyle name="Normal 33 5 2 5 2 2" xfId="13716"/>
    <cellStyle name="Normal 33 5 2 5 3" xfId="13717"/>
    <cellStyle name="Normal 33 5 3" xfId="13718"/>
    <cellStyle name="Normal 33 5 3 2" xfId="13719"/>
    <cellStyle name="Normal 33 5 3 2 2" xfId="13720"/>
    <cellStyle name="Normal 33 5 3 2 3" xfId="13721"/>
    <cellStyle name="Normal 33 5 3 2 3 2" xfId="13722"/>
    <cellStyle name="Normal 33 5 3 2 3 2 2" xfId="13723"/>
    <cellStyle name="Normal 33 5 3 2 3 3" xfId="13724"/>
    <cellStyle name="Normal 33 5 3 3" xfId="13725"/>
    <cellStyle name="Normal 33 5 3 3 2" xfId="13726"/>
    <cellStyle name="Normal 33 5 3 3 3" xfId="13727"/>
    <cellStyle name="Normal 33 5 3 3 3 2" xfId="13728"/>
    <cellStyle name="Normal 33 5 3 3 3 2 2" xfId="13729"/>
    <cellStyle name="Normal 33 5 3 3 3 3" xfId="13730"/>
    <cellStyle name="Normal 33 5 3 4" xfId="13731"/>
    <cellStyle name="Normal 33 5 3 5" xfId="13732"/>
    <cellStyle name="Normal 33 5 3 5 2" xfId="13733"/>
    <cellStyle name="Normal 33 5 3 5 2 2" xfId="13734"/>
    <cellStyle name="Normal 33 5 3 5 3" xfId="13735"/>
    <cellStyle name="Normal 33 5 4" xfId="13736"/>
    <cellStyle name="Normal 33 5 5" xfId="13737"/>
    <cellStyle name="Normal 33 5 5 2" xfId="13738"/>
    <cellStyle name="Normal 33 5 5 2 2" xfId="13739"/>
    <cellStyle name="Normal 33 5 5 3" xfId="13740"/>
    <cellStyle name="Normal 33 6" xfId="13741"/>
    <cellStyle name="Normal 33 6 2" xfId="13742"/>
    <cellStyle name="Normal 33 6 2 2" xfId="13743"/>
    <cellStyle name="Normal 33 6 2 2 2" xfId="13744"/>
    <cellStyle name="Normal 33 6 2 2 3" xfId="13745"/>
    <cellStyle name="Normal 33 6 2 2 3 2" xfId="13746"/>
    <cellStyle name="Normal 33 6 2 2 3 2 2" xfId="13747"/>
    <cellStyle name="Normal 33 6 2 2 3 3" xfId="13748"/>
    <cellStyle name="Normal 33 6 2 3" xfId="13749"/>
    <cellStyle name="Normal 33 6 2 3 2" xfId="13750"/>
    <cellStyle name="Normal 33 6 2 3 3" xfId="13751"/>
    <cellStyle name="Normal 33 6 2 3 3 2" xfId="13752"/>
    <cellStyle name="Normal 33 6 2 3 3 2 2" xfId="13753"/>
    <cellStyle name="Normal 33 6 2 3 3 3" xfId="13754"/>
    <cellStyle name="Normal 33 6 2 4" xfId="13755"/>
    <cellStyle name="Normal 33 6 2 5" xfId="13756"/>
    <cellStyle name="Normal 33 6 2 5 2" xfId="13757"/>
    <cellStyle name="Normal 33 6 2 5 2 2" xfId="13758"/>
    <cellStyle name="Normal 33 6 2 5 3" xfId="13759"/>
    <cellStyle name="Normal 33 6 3" xfId="13760"/>
    <cellStyle name="Normal 33 6 3 2" xfId="13761"/>
    <cellStyle name="Normal 33 6 3 2 2" xfId="13762"/>
    <cellStyle name="Normal 33 6 3 2 3" xfId="13763"/>
    <cellStyle name="Normal 33 6 3 2 3 2" xfId="13764"/>
    <cellStyle name="Normal 33 6 3 2 3 2 2" xfId="13765"/>
    <cellStyle name="Normal 33 6 3 2 3 3" xfId="13766"/>
    <cellStyle name="Normal 33 6 3 3" xfId="13767"/>
    <cellStyle name="Normal 33 6 3 3 2" xfId="13768"/>
    <cellStyle name="Normal 33 6 3 3 3" xfId="13769"/>
    <cellStyle name="Normal 33 6 3 3 3 2" xfId="13770"/>
    <cellStyle name="Normal 33 6 3 3 3 2 2" xfId="13771"/>
    <cellStyle name="Normal 33 6 3 3 3 3" xfId="13772"/>
    <cellStyle name="Normal 33 6 3 4" xfId="13773"/>
    <cellStyle name="Normal 33 6 3 5" xfId="13774"/>
    <cellStyle name="Normal 33 6 3 5 2" xfId="13775"/>
    <cellStyle name="Normal 33 6 3 5 2 2" xfId="13776"/>
    <cellStyle name="Normal 33 6 3 5 3" xfId="13777"/>
    <cellStyle name="Normal 33 6 4" xfId="13778"/>
    <cellStyle name="Normal 33 6 5" xfId="13779"/>
    <cellStyle name="Normal 33 6 5 2" xfId="13780"/>
    <cellStyle name="Normal 33 6 5 2 2" xfId="13781"/>
    <cellStyle name="Normal 33 6 5 3" xfId="13782"/>
    <cellStyle name="Normal 33 7" xfId="13783"/>
    <cellStyle name="Normal 33 7 2" xfId="13784"/>
    <cellStyle name="Normal 33 7 2 2" xfId="13785"/>
    <cellStyle name="Normal 33 7 2 2 2" xfId="13786"/>
    <cellStyle name="Normal 33 7 2 2 3" xfId="13787"/>
    <cellStyle name="Normal 33 7 2 2 3 2" xfId="13788"/>
    <cellStyle name="Normal 33 7 2 2 3 2 2" xfId="13789"/>
    <cellStyle name="Normal 33 7 2 2 3 3" xfId="13790"/>
    <cellStyle name="Normal 33 7 2 3" xfId="13791"/>
    <cellStyle name="Normal 33 7 2 3 2" xfId="13792"/>
    <cellStyle name="Normal 33 7 2 3 3" xfId="13793"/>
    <cellStyle name="Normal 33 7 2 3 3 2" xfId="13794"/>
    <cellStyle name="Normal 33 7 2 3 3 2 2" xfId="13795"/>
    <cellStyle name="Normal 33 7 2 3 3 3" xfId="13796"/>
    <cellStyle name="Normal 33 7 2 4" xfId="13797"/>
    <cellStyle name="Normal 33 7 2 5" xfId="13798"/>
    <cellStyle name="Normal 33 7 2 5 2" xfId="13799"/>
    <cellStyle name="Normal 33 7 2 5 2 2" xfId="13800"/>
    <cellStyle name="Normal 33 7 2 5 3" xfId="13801"/>
    <cellStyle name="Normal 33 7 3" xfId="13802"/>
    <cellStyle name="Normal 33 7 3 2" xfId="13803"/>
    <cellStyle name="Normal 33 7 3 2 2" xfId="13804"/>
    <cellStyle name="Normal 33 7 3 2 3" xfId="13805"/>
    <cellStyle name="Normal 33 7 3 2 3 2" xfId="13806"/>
    <cellStyle name="Normal 33 7 3 2 3 2 2" xfId="13807"/>
    <cellStyle name="Normal 33 7 3 2 3 3" xfId="13808"/>
    <cellStyle name="Normal 33 7 3 3" xfId="13809"/>
    <cellStyle name="Normal 33 7 3 3 2" xfId="13810"/>
    <cellStyle name="Normal 33 7 3 3 3" xfId="13811"/>
    <cellStyle name="Normal 33 7 3 3 3 2" xfId="13812"/>
    <cellStyle name="Normal 33 7 3 3 3 2 2" xfId="13813"/>
    <cellStyle name="Normal 33 7 3 3 3 3" xfId="13814"/>
    <cellStyle name="Normal 33 7 3 4" xfId="13815"/>
    <cellStyle name="Normal 33 7 3 5" xfId="13816"/>
    <cellStyle name="Normal 33 7 3 5 2" xfId="13817"/>
    <cellStyle name="Normal 33 7 3 5 2 2" xfId="13818"/>
    <cellStyle name="Normal 33 7 3 5 3" xfId="13819"/>
    <cellStyle name="Normal 33 7 4" xfId="13820"/>
    <cellStyle name="Normal 33 7 5" xfId="13821"/>
    <cellStyle name="Normal 33 7 5 2" xfId="13822"/>
    <cellStyle name="Normal 33 7 5 2 2" xfId="13823"/>
    <cellStyle name="Normal 33 7 5 3" xfId="13824"/>
    <cellStyle name="Normal 33 8" xfId="13825"/>
    <cellStyle name="Normal 33 8 2" xfId="13826"/>
    <cellStyle name="Normal 33 8 2 2" xfId="13827"/>
    <cellStyle name="Normal 33 8 2 2 2" xfId="13828"/>
    <cellStyle name="Normal 33 8 2 2 3" xfId="13829"/>
    <cellStyle name="Normal 33 8 2 2 3 2" xfId="13830"/>
    <cellStyle name="Normal 33 8 2 2 3 2 2" xfId="13831"/>
    <cellStyle name="Normal 33 8 2 2 3 3" xfId="13832"/>
    <cellStyle name="Normal 33 8 2 3" xfId="13833"/>
    <cellStyle name="Normal 33 8 2 3 2" xfId="13834"/>
    <cellStyle name="Normal 33 8 2 3 3" xfId="13835"/>
    <cellStyle name="Normal 33 8 2 3 3 2" xfId="13836"/>
    <cellStyle name="Normal 33 8 2 3 3 2 2" xfId="13837"/>
    <cellStyle name="Normal 33 8 2 3 3 3" xfId="13838"/>
    <cellStyle name="Normal 33 8 2 4" xfId="13839"/>
    <cellStyle name="Normal 33 8 2 5" xfId="13840"/>
    <cellStyle name="Normal 33 8 2 5 2" xfId="13841"/>
    <cellStyle name="Normal 33 8 2 5 2 2" xfId="13842"/>
    <cellStyle name="Normal 33 8 2 5 3" xfId="13843"/>
    <cellStyle name="Normal 33 8 3" xfId="13844"/>
    <cellStyle name="Normal 33 8 3 2" xfId="13845"/>
    <cellStyle name="Normal 33 8 3 2 2" xfId="13846"/>
    <cellStyle name="Normal 33 8 3 2 3" xfId="13847"/>
    <cellStyle name="Normal 33 8 3 2 3 2" xfId="13848"/>
    <cellStyle name="Normal 33 8 3 2 3 2 2" xfId="13849"/>
    <cellStyle name="Normal 33 8 3 2 3 3" xfId="13850"/>
    <cellStyle name="Normal 33 8 3 3" xfId="13851"/>
    <cellStyle name="Normal 33 8 3 3 2" xfId="13852"/>
    <cellStyle name="Normal 33 8 3 3 3" xfId="13853"/>
    <cellStyle name="Normal 33 8 3 3 3 2" xfId="13854"/>
    <cellStyle name="Normal 33 8 3 3 3 2 2" xfId="13855"/>
    <cellStyle name="Normal 33 8 3 3 3 3" xfId="13856"/>
    <cellStyle name="Normal 33 8 3 4" xfId="13857"/>
    <cellStyle name="Normal 33 8 3 5" xfId="13858"/>
    <cellStyle name="Normal 33 8 3 5 2" xfId="13859"/>
    <cellStyle name="Normal 33 8 3 5 2 2" xfId="13860"/>
    <cellStyle name="Normal 33 8 3 5 3" xfId="13861"/>
    <cellStyle name="Normal 33 8 4" xfId="13862"/>
    <cellStyle name="Normal 33 8 5" xfId="13863"/>
    <cellStyle name="Normal 33 8 5 2" xfId="13864"/>
    <cellStyle name="Normal 33 8 5 2 2" xfId="13865"/>
    <cellStyle name="Normal 33 8 5 3" xfId="13866"/>
    <cellStyle name="Normal 33 9" xfId="13867"/>
    <cellStyle name="Normal 33 9 2" xfId="13868"/>
    <cellStyle name="Normal 33 9 2 2" xfId="13869"/>
    <cellStyle name="Normal 33 9 2 2 2" xfId="13870"/>
    <cellStyle name="Normal 33 9 2 2 3" xfId="13871"/>
    <cellStyle name="Normal 33 9 2 2 3 2" xfId="13872"/>
    <cellStyle name="Normal 33 9 2 2 3 2 2" xfId="13873"/>
    <cellStyle name="Normal 33 9 2 2 3 3" xfId="13874"/>
    <cellStyle name="Normal 33 9 2 3" xfId="13875"/>
    <cellStyle name="Normal 33 9 2 3 2" xfId="13876"/>
    <cellStyle name="Normal 33 9 2 3 3" xfId="13877"/>
    <cellStyle name="Normal 33 9 2 3 3 2" xfId="13878"/>
    <cellStyle name="Normal 33 9 2 3 3 2 2" xfId="13879"/>
    <cellStyle name="Normal 33 9 2 3 3 3" xfId="13880"/>
    <cellStyle name="Normal 33 9 2 4" xfId="13881"/>
    <cellStyle name="Normal 33 9 2 5" xfId="13882"/>
    <cellStyle name="Normal 33 9 2 5 2" xfId="13883"/>
    <cellStyle name="Normal 33 9 2 5 2 2" xfId="13884"/>
    <cellStyle name="Normal 33 9 2 5 3" xfId="13885"/>
    <cellStyle name="Normal 33 9 3" xfId="13886"/>
    <cellStyle name="Normal 33 9 3 2" xfId="13887"/>
    <cellStyle name="Normal 33 9 3 2 2" xfId="13888"/>
    <cellStyle name="Normal 33 9 3 2 3" xfId="13889"/>
    <cellStyle name="Normal 33 9 3 2 3 2" xfId="13890"/>
    <cellStyle name="Normal 33 9 3 2 3 2 2" xfId="13891"/>
    <cellStyle name="Normal 33 9 3 2 3 3" xfId="13892"/>
    <cellStyle name="Normal 33 9 3 3" xfId="13893"/>
    <cellStyle name="Normal 33 9 3 3 2" xfId="13894"/>
    <cellStyle name="Normal 33 9 3 3 3" xfId="13895"/>
    <cellStyle name="Normal 33 9 3 3 3 2" xfId="13896"/>
    <cellStyle name="Normal 33 9 3 3 3 2 2" xfId="13897"/>
    <cellStyle name="Normal 33 9 3 3 3 3" xfId="13898"/>
    <cellStyle name="Normal 33 9 3 4" xfId="13899"/>
    <cellStyle name="Normal 33 9 3 5" xfId="13900"/>
    <cellStyle name="Normal 33 9 3 5 2" xfId="13901"/>
    <cellStyle name="Normal 33 9 3 5 2 2" xfId="13902"/>
    <cellStyle name="Normal 33 9 3 5 3" xfId="13903"/>
    <cellStyle name="Normal 33 9 4" xfId="13904"/>
    <cellStyle name="Normal 33 9 5" xfId="13905"/>
    <cellStyle name="Normal 33 9 5 2" xfId="13906"/>
    <cellStyle name="Normal 33 9 5 2 2" xfId="13907"/>
    <cellStyle name="Normal 33 9 5 3" xfId="13908"/>
    <cellStyle name="Normal 34" xfId="13909"/>
    <cellStyle name="Normal 34 10" xfId="13910"/>
    <cellStyle name="Normal 34 10 2" xfId="13911"/>
    <cellStyle name="Normal 34 10 2 2" xfId="13912"/>
    <cellStyle name="Normal 34 10 2 2 2" xfId="13913"/>
    <cellStyle name="Normal 34 10 2 2 3" xfId="13914"/>
    <cellStyle name="Normal 34 10 2 2 3 2" xfId="13915"/>
    <cellStyle name="Normal 34 10 2 2 3 2 2" xfId="13916"/>
    <cellStyle name="Normal 34 10 2 2 3 3" xfId="13917"/>
    <cellStyle name="Normal 34 10 2 3" xfId="13918"/>
    <cellStyle name="Normal 34 10 2 3 2" xfId="13919"/>
    <cellStyle name="Normal 34 10 2 3 3" xfId="13920"/>
    <cellStyle name="Normal 34 10 2 3 3 2" xfId="13921"/>
    <cellStyle name="Normal 34 10 2 3 3 2 2" xfId="13922"/>
    <cellStyle name="Normal 34 10 2 3 3 3" xfId="13923"/>
    <cellStyle name="Normal 34 10 2 4" xfId="13924"/>
    <cellStyle name="Normal 34 10 2 5" xfId="13925"/>
    <cellStyle name="Normal 34 10 2 5 2" xfId="13926"/>
    <cellStyle name="Normal 34 10 2 5 2 2" xfId="13927"/>
    <cellStyle name="Normal 34 10 2 5 3" xfId="13928"/>
    <cellStyle name="Normal 34 10 3" xfId="13929"/>
    <cellStyle name="Normal 34 10 3 2" xfId="13930"/>
    <cellStyle name="Normal 34 10 3 2 2" xfId="13931"/>
    <cellStyle name="Normal 34 10 3 2 3" xfId="13932"/>
    <cellStyle name="Normal 34 10 3 2 3 2" xfId="13933"/>
    <cellStyle name="Normal 34 10 3 2 3 2 2" xfId="13934"/>
    <cellStyle name="Normal 34 10 3 2 3 3" xfId="13935"/>
    <cellStyle name="Normal 34 10 3 3" xfId="13936"/>
    <cellStyle name="Normal 34 10 3 3 2" xfId="13937"/>
    <cellStyle name="Normal 34 10 3 3 3" xfId="13938"/>
    <cellStyle name="Normal 34 10 3 3 3 2" xfId="13939"/>
    <cellStyle name="Normal 34 10 3 3 3 2 2" xfId="13940"/>
    <cellStyle name="Normal 34 10 3 3 3 3" xfId="13941"/>
    <cellStyle name="Normal 34 10 3 4" xfId="13942"/>
    <cellStyle name="Normal 34 10 3 5" xfId="13943"/>
    <cellStyle name="Normal 34 10 3 5 2" xfId="13944"/>
    <cellStyle name="Normal 34 10 3 5 2 2" xfId="13945"/>
    <cellStyle name="Normal 34 10 3 5 3" xfId="13946"/>
    <cellStyle name="Normal 34 10 4" xfId="13947"/>
    <cellStyle name="Normal 34 10 5" xfId="13948"/>
    <cellStyle name="Normal 34 10 5 2" xfId="13949"/>
    <cellStyle name="Normal 34 10 5 2 2" xfId="13950"/>
    <cellStyle name="Normal 34 10 5 3" xfId="13951"/>
    <cellStyle name="Normal 34 11" xfId="13952"/>
    <cellStyle name="Normal 34 12" xfId="13953"/>
    <cellStyle name="Normal 34 13" xfId="13954"/>
    <cellStyle name="Normal 34 13 2" xfId="13955"/>
    <cellStyle name="Normal 34 13 2 2" xfId="13956"/>
    <cellStyle name="Normal 34 13 3" xfId="13957"/>
    <cellStyle name="Normal 34 14" xfId="13958"/>
    <cellStyle name="Normal 34 2" xfId="13959"/>
    <cellStyle name="Normal 34 2 2" xfId="13960"/>
    <cellStyle name="Normal 34 2 2 2" xfId="13961"/>
    <cellStyle name="Normal 34 2 2 2 2" xfId="13962"/>
    <cellStyle name="Normal 34 2 2 2 3" xfId="13963"/>
    <cellStyle name="Normal 34 2 2 2 3 2" xfId="13964"/>
    <cellStyle name="Normal 34 2 2 2 3 2 2" xfId="13965"/>
    <cellStyle name="Normal 34 2 2 2 3 3" xfId="13966"/>
    <cellStyle name="Normal 34 2 2 3" xfId="13967"/>
    <cellStyle name="Normal 34 2 2 3 2" xfId="13968"/>
    <cellStyle name="Normal 34 2 2 3 3" xfId="13969"/>
    <cellStyle name="Normal 34 2 2 3 3 2" xfId="13970"/>
    <cellStyle name="Normal 34 2 2 3 3 2 2" xfId="13971"/>
    <cellStyle name="Normal 34 2 2 3 3 3" xfId="13972"/>
    <cellStyle name="Normal 34 2 2 4" xfId="13973"/>
    <cellStyle name="Normal 34 2 2 5" xfId="13974"/>
    <cellStyle name="Normal 34 2 2 5 2" xfId="13975"/>
    <cellStyle name="Normal 34 2 2 5 2 2" xfId="13976"/>
    <cellStyle name="Normal 34 2 2 5 3" xfId="13977"/>
    <cellStyle name="Normal 34 2 3" xfId="13978"/>
    <cellStyle name="Normal 34 2 3 2" xfId="13979"/>
    <cellStyle name="Normal 34 2 3 2 2" xfId="13980"/>
    <cellStyle name="Normal 34 2 3 2 3" xfId="13981"/>
    <cellStyle name="Normal 34 2 3 2 3 2" xfId="13982"/>
    <cellStyle name="Normal 34 2 3 2 3 2 2" xfId="13983"/>
    <cellStyle name="Normal 34 2 3 2 3 3" xfId="13984"/>
    <cellStyle name="Normal 34 2 3 3" xfId="13985"/>
    <cellStyle name="Normal 34 2 3 3 2" xfId="13986"/>
    <cellStyle name="Normal 34 2 3 3 3" xfId="13987"/>
    <cellStyle name="Normal 34 2 3 3 3 2" xfId="13988"/>
    <cellStyle name="Normal 34 2 3 3 3 2 2" xfId="13989"/>
    <cellStyle name="Normal 34 2 3 3 3 3" xfId="13990"/>
    <cellStyle name="Normal 34 2 3 4" xfId="13991"/>
    <cellStyle name="Normal 34 2 3 5" xfId="13992"/>
    <cellStyle name="Normal 34 2 3 5 2" xfId="13993"/>
    <cellStyle name="Normal 34 2 3 5 2 2" xfId="13994"/>
    <cellStyle name="Normal 34 2 3 5 3" xfId="13995"/>
    <cellStyle name="Normal 34 2 4" xfId="13996"/>
    <cellStyle name="Normal 34 2 5" xfId="13997"/>
    <cellStyle name="Normal 34 2 5 2" xfId="13998"/>
    <cellStyle name="Normal 34 2 5 2 2" xfId="13999"/>
    <cellStyle name="Normal 34 2 5 3" xfId="14000"/>
    <cellStyle name="Normal 34 3" xfId="14001"/>
    <cellStyle name="Normal 34 3 2" xfId="14002"/>
    <cellStyle name="Normal 34 3 2 2" xfId="14003"/>
    <cellStyle name="Normal 34 3 2 2 2" xfId="14004"/>
    <cellStyle name="Normal 34 3 2 2 3" xfId="14005"/>
    <cellStyle name="Normal 34 3 2 2 3 2" xfId="14006"/>
    <cellStyle name="Normal 34 3 2 2 3 2 2" xfId="14007"/>
    <cellStyle name="Normal 34 3 2 2 3 3" xfId="14008"/>
    <cellStyle name="Normal 34 3 2 3" xfId="14009"/>
    <cellStyle name="Normal 34 3 2 3 2" xfId="14010"/>
    <cellStyle name="Normal 34 3 2 3 3" xfId="14011"/>
    <cellStyle name="Normal 34 3 2 3 3 2" xfId="14012"/>
    <cellStyle name="Normal 34 3 2 3 3 2 2" xfId="14013"/>
    <cellStyle name="Normal 34 3 2 3 3 3" xfId="14014"/>
    <cellStyle name="Normal 34 3 2 4" xfId="14015"/>
    <cellStyle name="Normal 34 3 2 5" xfId="14016"/>
    <cellStyle name="Normal 34 3 2 5 2" xfId="14017"/>
    <cellStyle name="Normal 34 3 2 5 2 2" xfId="14018"/>
    <cellStyle name="Normal 34 3 2 5 3" xfId="14019"/>
    <cellStyle name="Normal 34 3 3" xfId="14020"/>
    <cellStyle name="Normal 34 3 3 2" xfId="14021"/>
    <cellStyle name="Normal 34 3 3 2 2" xfId="14022"/>
    <cellStyle name="Normal 34 3 3 2 3" xfId="14023"/>
    <cellStyle name="Normal 34 3 3 2 3 2" xfId="14024"/>
    <cellStyle name="Normal 34 3 3 2 3 2 2" xfId="14025"/>
    <cellStyle name="Normal 34 3 3 2 3 3" xfId="14026"/>
    <cellStyle name="Normal 34 3 3 3" xfId="14027"/>
    <cellStyle name="Normal 34 3 3 3 2" xfId="14028"/>
    <cellStyle name="Normal 34 3 3 3 3" xfId="14029"/>
    <cellStyle name="Normal 34 3 3 3 3 2" xfId="14030"/>
    <cellStyle name="Normal 34 3 3 3 3 2 2" xfId="14031"/>
    <cellStyle name="Normal 34 3 3 3 3 3" xfId="14032"/>
    <cellStyle name="Normal 34 3 3 4" xfId="14033"/>
    <cellStyle name="Normal 34 3 3 5" xfId="14034"/>
    <cellStyle name="Normal 34 3 3 5 2" xfId="14035"/>
    <cellStyle name="Normal 34 3 3 5 2 2" xfId="14036"/>
    <cellStyle name="Normal 34 3 3 5 3" xfId="14037"/>
    <cellStyle name="Normal 34 3 4" xfId="14038"/>
    <cellStyle name="Normal 34 3 5" xfId="14039"/>
    <cellStyle name="Normal 34 3 5 2" xfId="14040"/>
    <cellStyle name="Normal 34 3 5 2 2" xfId="14041"/>
    <cellStyle name="Normal 34 3 5 3" xfId="14042"/>
    <cellStyle name="Normal 34 4" xfId="14043"/>
    <cellStyle name="Normal 34 4 2" xfId="14044"/>
    <cellStyle name="Normal 34 4 2 2" xfId="14045"/>
    <cellStyle name="Normal 34 4 2 2 2" xfId="14046"/>
    <cellStyle name="Normal 34 4 2 2 3" xfId="14047"/>
    <cellStyle name="Normal 34 4 2 2 3 2" xfId="14048"/>
    <cellStyle name="Normal 34 4 2 2 3 2 2" xfId="14049"/>
    <cellStyle name="Normal 34 4 2 2 3 3" xfId="14050"/>
    <cellStyle name="Normal 34 4 2 3" xfId="14051"/>
    <cellStyle name="Normal 34 4 2 3 2" xfId="14052"/>
    <cellStyle name="Normal 34 4 2 3 3" xfId="14053"/>
    <cellStyle name="Normal 34 4 2 3 3 2" xfId="14054"/>
    <cellStyle name="Normal 34 4 2 3 3 2 2" xfId="14055"/>
    <cellStyle name="Normal 34 4 2 3 3 3" xfId="14056"/>
    <cellStyle name="Normal 34 4 2 4" xfId="14057"/>
    <cellStyle name="Normal 34 4 2 5" xfId="14058"/>
    <cellStyle name="Normal 34 4 2 5 2" xfId="14059"/>
    <cellStyle name="Normal 34 4 2 5 2 2" xfId="14060"/>
    <cellStyle name="Normal 34 4 2 5 3" xfId="14061"/>
    <cellStyle name="Normal 34 4 3" xfId="14062"/>
    <cellStyle name="Normal 34 4 3 2" xfId="14063"/>
    <cellStyle name="Normal 34 4 3 2 2" xfId="14064"/>
    <cellStyle name="Normal 34 4 3 2 3" xfId="14065"/>
    <cellStyle name="Normal 34 4 3 2 3 2" xfId="14066"/>
    <cellStyle name="Normal 34 4 3 2 3 2 2" xfId="14067"/>
    <cellStyle name="Normal 34 4 3 2 3 3" xfId="14068"/>
    <cellStyle name="Normal 34 4 3 3" xfId="14069"/>
    <cellStyle name="Normal 34 4 3 3 2" xfId="14070"/>
    <cellStyle name="Normal 34 4 3 3 3" xfId="14071"/>
    <cellStyle name="Normal 34 4 3 3 3 2" xfId="14072"/>
    <cellStyle name="Normal 34 4 3 3 3 2 2" xfId="14073"/>
    <cellStyle name="Normal 34 4 3 3 3 3" xfId="14074"/>
    <cellStyle name="Normal 34 4 3 4" xfId="14075"/>
    <cellStyle name="Normal 34 4 3 5" xfId="14076"/>
    <cellStyle name="Normal 34 4 3 5 2" xfId="14077"/>
    <cellStyle name="Normal 34 4 3 5 2 2" xfId="14078"/>
    <cellStyle name="Normal 34 4 3 5 3" xfId="14079"/>
    <cellStyle name="Normal 34 4 4" xfId="14080"/>
    <cellStyle name="Normal 34 4 5" xfId="14081"/>
    <cellStyle name="Normal 34 4 5 2" xfId="14082"/>
    <cellStyle name="Normal 34 4 5 2 2" xfId="14083"/>
    <cellStyle name="Normal 34 4 5 3" xfId="14084"/>
    <cellStyle name="Normal 34 5" xfId="14085"/>
    <cellStyle name="Normal 34 5 2" xfId="14086"/>
    <cellStyle name="Normal 34 5 2 2" xfId="14087"/>
    <cellStyle name="Normal 34 5 2 2 2" xfId="14088"/>
    <cellStyle name="Normal 34 5 2 2 3" xfId="14089"/>
    <cellStyle name="Normal 34 5 2 2 3 2" xfId="14090"/>
    <cellStyle name="Normal 34 5 2 2 3 2 2" xfId="14091"/>
    <cellStyle name="Normal 34 5 2 2 3 3" xfId="14092"/>
    <cellStyle name="Normal 34 5 2 3" xfId="14093"/>
    <cellStyle name="Normal 34 5 2 3 2" xfId="14094"/>
    <cellStyle name="Normal 34 5 2 3 3" xfId="14095"/>
    <cellStyle name="Normal 34 5 2 3 3 2" xfId="14096"/>
    <cellStyle name="Normal 34 5 2 3 3 2 2" xfId="14097"/>
    <cellStyle name="Normal 34 5 2 3 3 3" xfId="14098"/>
    <cellStyle name="Normal 34 5 2 4" xfId="14099"/>
    <cellStyle name="Normal 34 5 2 5" xfId="14100"/>
    <cellStyle name="Normal 34 5 2 5 2" xfId="14101"/>
    <cellStyle name="Normal 34 5 2 5 2 2" xfId="14102"/>
    <cellStyle name="Normal 34 5 2 5 3" xfId="14103"/>
    <cellStyle name="Normal 34 5 3" xfId="14104"/>
    <cellStyle name="Normal 34 5 3 2" xfId="14105"/>
    <cellStyle name="Normal 34 5 3 2 2" xfId="14106"/>
    <cellStyle name="Normal 34 5 3 2 3" xfId="14107"/>
    <cellStyle name="Normal 34 5 3 2 3 2" xfId="14108"/>
    <cellStyle name="Normal 34 5 3 2 3 2 2" xfId="14109"/>
    <cellStyle name="Normal 34 5 3 2 3 3" xfId="14110"/>
    <cellStyle name="Normal 34 5 3 3" xfId="14111"/>
    <cellStyle name="Normal 34 5 3 3 2" xfId="14112"/>
    <cellStyle name="Normal 34 5 3 3 3" xfId="14113"/>
    <cellStyle name="Normal 34 5 3 3 3 2" xfId="14114"/>
    <cellStyle name="Normal 34 5 3 3 3 2 2" xfId="14115"/>
    <cellStyle name="Normal 34 5 3 3 3 3" xfId="14116"/>
    <cellStyle name="Normal 34 5 3 4" xfId="14117"/>
    <cellStyle name="Normal 34 5 3 5" xfId="14118"/>
    <cellStyle name="Normal 34 5 3 5 2" xfId="14119"/>
    <cellStyle name="Normal 34 5 3 5 2 2" xfId="14120"/>
    <cellStyle name="Normal 34 5 3 5 3" xfId="14121"/>
    <cellStyle name="Normal 34 5 4" xfId="14122"/>
    <cellStyle name="Normal 34 5 5" xfId="14123"/>
    <cellStyle name="Normal 34 5 5 2" xfId="14124"/>
    <cellStyle name="Normal 34 5 5 2 2" xfId="14125"/>
    <cellStyle name="Normal 34 5 5 3" xfId="14126"/>
    <cellStyle name="Normal 34 6" xfId="14127"/>
    <cellStyle name="Normal 34 6 2" xfId="14128"/>
    <cellStyle name="Normal 34 6 2 2" xfId="14129"/>
    <cellStyle name="Normal 34 6 2 2 2" xfId="14130"/>
    <cellStyle name="Normal 34 6 2 2 3" xfId="14131"/>
    <cellStyle name="Normal 34 6 2 2 3 2" xfId="14132"/>
    <cellStyle name="Normal 34 6 2 2 3 2 2" xfId="14133"/>
    <cellStyle name="Normal 34 6 2 2 3 3" xfId="14134"/>
    <cellStyle name="Normal 34 6 2 3" xfId="14135"/>
    <cellStyle name="Normal 34 6 2 3 2" xfId="14136"/>
    <cellStyle name="Normal 34 6 2 3 3" xfId="14137"/>
    <cellStyle name="Normal 34 6 2 3 3 2" xfId="14138"/>
    <cellStyle name="Normal 34 6 2 3 3 2 2" xfId="14139"/>
    <cellStyle name="Normal 34 6 2 3 3 3" xfId="14140"/>
    <cellStyle name="Normal 34 6 2 4" xfId="14141"/>
    <cellStyle name="Normal 34 6 2 5" xfId="14142"/>
    <cellStyle name="Normal 34 6 2 5 2" xfId="14143"/>
    <cellStyle name="Normal 34 6 2 5 2 2" xfId="14144"/>
    <cellStyle name="Normal 34 6 2 5 3" xfId="14145"/>
    <cellStyle name="Normal 34 6 3" xfId="14146"/>
    <cellStyle name="Normal 34 6 3 2" xfId="14147"/>
    <cellStyle name="Normal 34 6 3 2 2" xfId="14148"/>
    <cellStyle name="Normal 34 6 3 2 3" xfId="14149"/>
    <cellStyle name="Normal 34 6 3 2 3 2" xfId="14150"/>
    <cellStyle name="Normal 34 6 3 2 3 2 2" xfId="14151"/>
    <cellStyle name="Normal 34 6 3 2 3 3" xfId="14152"/>
    <cellStyle name="Normal 34 6 3 3" xfId="14153"/>
    <cellStyle name="Normal 34 6 3 3 2" xfId="14154"/>
    <cellStyle name="Normal 34 6 3 3 3" xfId="14155"/>
    <cellStyle name="Normal 34 6 3 3 3 2" xfId="14156"/>
    <cellStyle name="Normal 34 6 3 3 3 2 2" xfId="14157"/>
    <cellStyle name="Normal 34 6 3 3 3 3" xfId="14158"/>
    <cellStyle name="Normal 34 6 3 4" xfId="14159"/>
    <cellStyle name="Normal 34 6 3 5" xfId="14160"/>
    <cellStyle name="Normal 34 6 3 5 2" xfId="14161"/>
    <cellStyle name="Normal 34 6 3 5 2 2" xfId="14162"/>
    <cellStyle name="Normal 34 6 3 5 3" xfId="14163"/>
    <cellStyle name="Normal 34 6 4" xfId="14164"/>
    <cellStyle name="Normal 34 6 5" xfId="14165"/>
    <cellStyle name="Normal 34 6 5 2" xfId="14166"/>
    <cellStyle name="Normal 34 6 5 2 2" xfId="14167"/>
    <cellStyle name="Normal 34 6 5 3" xfId="14168"/>
    <cellStyle name="Normal 34 7" xfId="14169"/>
    <cellStyle name="Normal 34 7 2" xfId="14170"/>
    <cellStyle name="Normal 34 7 2 2" xfId="14171"/>
    <cellStyle name="Normal 34 7 2 2 2" xfId="14172"/>
    <cellStyle name="Normal 34 7 2 2 3" xfId="14173"/>
    <cellStyle name="Normal 34 7 2 2 3 2" xfId="14174"/>
    <cellStyle name="Normal 34 7 2 2 3 2 2" xfId="14175"/>
    <cellStyle name="Normal 34 7 2 2 3 3" xfId="14176"/>
    <cellStyle name="Normal 34 7 2 3" xfId="14177"/>
    <cellStyle name="Normal 34 7 2 3 2" xfId="14178"/>
    <cellStyle name="Normal 34 7 2 3 3" xfId="14179"/>
    <cellStyle name="Normal 34 7 2 3 3 2" xfId="14180"/>
    <cellStyle name="Normal 34 7 2 3 3 2 2" xfId="14181"/>
    <cellStyle name="Normal 34 7 2 3 3 3" xfId="14182"/>
    <cellStyle name="Normal 34 7 2 4" xfId="14183"/>
    <cellStyle name="Normal 34 7 2 5" xfId="14184"/>
    <cellStyle name="Normal 34 7 2 5 2" xfId="14185"/>
    <cellStyle name="Normal 34 7 2 5 2 2" xfId="14186"/>
    <cellStyle name="Normal 34 7 2 5 3" xfId="14187"/>
    <cellStyle name="Normal 34 7 3" xfId="14188"/>
    <cellStyle name="Normal 34 7 3 2" xfId="14189"/>
    <cellStyle name="Normal 34 7 3 2 2" xfId="14190"/>
    <cellStyle name="Normal 34 7 3 2 3" xfId="14191"/>
    <cellStyle name="Normal 34 7 3 2 3 2" xfId="14192"/>
    <cellStyle name="Normal 34 7 3 2 3 2 2" xfId="14193"/>
    <cellStyle name="Normal 34 7 3 2 3 3" xfId="14194"/>
    <cellStyle name="Normal 34 7 3 3" xfId="14195"/>
    <cellStyle name="Normal 34 7 3 3 2" xfId="14196"/>
    <cellStyle name="Normal 34 7 3 3 3" xfId="14197"/>
    <cellStyle name="Normal 34 7 3 3 3 2" xfId="14198"/>
    <cellStyle name="Normal 34 7 3 3 3 2 2" xfId="14199"/>
    <cellStyle name="Normal 34 7 3 3 3 3" xfId="14200"/>
    <cellStyle name="Normal 34 7 3 4" xfId="14201"/>
    <cellStyle name="Normal 34 7 3 5" xfId="14202"/>
    <cellStyle name="Normal 34 7 3 5 2" xfId="14203"/>
    <cellStyle name="Normal 34 7 3 5 2 2" xfId="14204"/>
    <cellStyle name="Normal 34 7 3 5 3" xfId="14205"/>
    <cellStyle name="Normal 34 7 4" xfId="14206"/>
    <cellStyle name="Normal 34 7 5" xfId="14207"/>
    <cellStyle name="Normal 34 7 5 2" xfId="14208"/>
    <cellStyle name="Normal 34 7 5 2 2" xfId="14209"/>
    <cellStyle name="Normal 34 7 5 3" xfId="14210"/>
    <cellStyle name="Normal 34 8" xfId="14211"/>
    <cellStyle name="Normal 34 8 2" xfId="14212"/>
    <cellStyle name="Normal 34 8 2 2" xfId="14213"/>
    <cellStyle name="Normal 34 8 2 2 2" xfId="14214"/>
    <cellStyle name="Normal 34 8 2 2 3" xfId="14215"/>
    <cellStyle name="Normal 34 8 2 2 3 2" xfId="14216"/>
    <cellStyle name="Normal 34 8 2 2 3 2 2" xfId="14217"/>
    <cellStyle name="Normal 34 8 2 2 3 3" xfId="14218"/>
    <cellStyle name="Normal 34 8 2 3" xfId="14219"/>
    <cellStyle name="Normal 34 8 2 3 2" xfId="14220"/>
    <cellStyle name="Normal 34 8 2 3 3" xfId="14221"/>
    <cellStyle name="Normal 34 8 2 3 3 2" xfId="14222"/>
    <cellStyle name="Normal 34 8 2 3 3 2 2" xfId="14223"/>
    <cellStyle name="Normal 34 8 2 3 3 3" xfId="14224"/>
    <cellStyle name="Normal 34 8 2 4" xfId="14225"/>
    <cellStyle name="Normal 34 8 2 5" xfId="14226"/>
    <cellStyle name="Normal 34 8 2 5 2" xfId="14227"/>
    <cellStyle name="Normal 34 8 2 5 2 2" xfId="14228"/>
    <cellStyle name="Normal 34 8 2 5 3" xfId="14229"/>
    <cellStyle name="Normal 34 8 3" xfId="14230"/>
    <cellStyle name="Normal 34 8 3 2" xfId="14231"/>
    <cellStyle name="Normal 34 8 3 2 2" xfId="14232"/>
    <cellStyle name="Normal 34 8 3 2 3" xfId="14233"/>
    <cellStyle name="Normal 34 8 3 2 3 2" xfId="14234"/>
    <cellStyle name="Normal 34 8 3 2 3 2 2" xfId="14235"/>
    <cellStyle name="Normal 34 8 3 2 3 3" xfId="14236"/>
    <cellStyle name="Normal 34 8 3 3" xfId="14237"/>
    <cellStyle name="Normal 34 8 3 3 2" xfId="14238"/>
    <cellStyle name="Normal 34 8 3 3 3" xfId="14239"/>
    <cellStyle name="Normal 34 8 3 3 3 2" xfId="14240"/>
    <cellStyle name="Normal 34 8 3 3 3 2 2" xfId="14241"/>
    <cellStyle name="Normal 34 8 3 3 3 3" xfId="14242"/>
    <cellStyle name="Normal 34 8 3 4" xfId="14243"/>
    <cellStyle name="Normal 34 8 3 5" xfId="14244"/>
    <cellStyle name="Normal 34 8 3 5 2" xfId="14245"/>
    <cellStyle name="Normal 34 8 3 5 2 2" xfId="14246"/>
    <cellStyle name="Normal 34 8 3 5 3" xfId="14247"/>
    <cellStyle name="Normal 34 8 4" xfId="14248"/>
    <cellStyle name="Normal 34 8 5" xfId="14249"/>
    <cellStyle name="Normal 34 8 5 2" xfId="14250"/>
    <cellStyle name="Normal 34 8 5 2 2" xfId="14251"/>
    <cellStyle name="Normal 34 8 5 3" xfId="14252"/>
    <cellStyle name="Normal 34 9" xfId="14253"/>
    <cellStyle name="Normal 34 9 2" xfId="14254"/>
    <cellStyle name="Normal 34 9 2 2" xfId="14255"/>
    <cellStyle name="Normal 34 9 2 2 2" xfId="14256"/>
    <cellStyle name="Normal 34 9 2 2 3" xfId="14257"/>
    <cellStyle name="Normal 34 9 2 2 3 2" xfId="14258"/>
    <cellStyle name="Normal 34 9 2 2 3 2 2" xfId="14259"/>
    <cellStyle name="Normal 34 9 2 2 3 3" xfId="14260"/>
    <cellStyle name="Normal 34 9 2 3" xfId="14261"/>
    <cellStyle name="Normal 34 9 2 3 2" xfId="14262"/>
    <cellStyle name="Normal 34 9 2 3 3" xfId="14263"/>
    <cellStyle name="Normal 34 9 2 3 3 2" xfId="14264"/>
    <cellStyle name="Normal 34 9 2 3 3 2 2" xfId="14265"/>
    <cellStyle name="Normal 34 9 2 3 3 3" xfId="14266"/>
    <cellStyle name="Normal 34 9 2 4" xfId="14267"/>
    <cellStyle name="Normal 34 9 2 5" xfId="14268"/>
    <cellStyle name="Normal 34 9 2 5 2" xfId="14269"/>
    <cellStyle name="Normal 34 9 2 5 2 2" xfId="14270"/>
    <cellStyle name="Normal 34 9 2 5 3" xfId="14271"/>
    <cellStyle name="Normal 34 9 3" xfId="14272"/>
    <cellStyle name="Normal 34 9 3 2" xfId="14273"/>
    <cellStyle name="Normal 34 9 3 2 2" xfId="14274"/>
    <cellStyle name="Normal 34 9 3 2 3" xfId="14275"/>
    <cellStyle name="Normal 34 9 3 2 3 2" xfId="14276"/>
    <cellStyle name="Normal 34 9 3 2 3 2 2" xfId="14277"/>
    <cellStyle name="Normal 34 9 3 2 3 3" xfId="14278"/>
    <cellStyle name="Normal 34 9 3 3" xfId="14279"/>
    <cellStyle name="Normal 34 9 3 3 2" xfId="14280"/>
    <cellStyle name="Normal 34 9 3 3 3" xfId="14281"/>
    <cellStyle name="Normal 34 9 3 3 3 2" xfId="14282"/>
    <cellStyle name="Normal 34 9 3 3 3 2 2" xfId="14283"/>
    <cellStyle name="Normal 34 9 3 3 3 3" xfId="14284"/>
    <cellStyle name="Normal 34 9 3 4" xfId="14285"/>
    <cellStyle name="Normal 34 9 3 5" xfId="14286"/>
    <cellStyle name="Normal 34 9 3 5 2" xfId="14287"/>
    <cellStyle name="Normal 34 9 3 5 2 2" xfId="14288"/>
    <cellStyle name="Normal 34 9 3 5 3" xfId="14289"/>
    <cellStyle name="Normal 34 9 4" xfId="14290"/>
    <cellStyle name="Normal 34 9 5" xfId="14291"/>
    <cellStyle name="Normal 34 9 5 2" xfId="14292"/>
    <cellStyle name="Normal 34 9 5 2 2" xfId="14293"/>
    <cellStyle name="Normal 34 9 5 3" xfId="14294"/>
    <cellStyle name="Normal 35" xfId="14295"/>
    <cellStyle name="Normal 35 2" xfId="14296"/>
    <cellStyle name="Normal 35 2 2" xfId="14297"/>
    <cellStyle name="Normal 35 2 2 2" xfId="14298"/>
    <cellStyle name="Normal 35 2 3" xfId="14299"/>
    <cellStyle name="Normal 35 3" xfId="14300"/>
    <cellStyle name="Normal 35 3 2" xfId="14301"/>
    <cellStyle name="Normal 35 4" xfId="14302"/>
    <cellStyle name="Normal 36" xfId="14303"/>
    <cellStyle name="Normal 36 10" xfId="14304"/>
    <cellStyle name="Normal 36 10 2" xfId="14305"/>
    <cellStyle name="Normal 36 10 2 2" xfId="14306"/>
    <cellStyle name="Normal 36 10 2 2 2" xfId="14307"/>
    <cellStyle name="Normal 36 10 2 2 3" xfId="14308"/>
    <cellStyle name="Normal 36 10 2 2 3 2" xfId="14309"/>
    <cellStyle name="Normal 36 10 2 2 3 2 2" xfId="14310"/>
    <cellStyle name="Normal 36 10 2 2 3 3" xfId="14311"/>
    <cellStyle name="Normal 36 10 2 3" xfId="14312"/>
    <cellStyle name="Normal 36 10 2 3 2" xfId="14313"/>
    <cellStyle name="Normal 36 10 2 3 3" xfId="14314"/>
    <cellStyle name="Normal 36 10 2 3 3 2" xfId="14315"/>
    <cellStyle name="Normal 36 10 2 3 3 2 2" xfId="14316"/>
    <cellStyle name="Normal 36 10 2 3 3 3" xfId="14317"/>
    <cellStyle name="Normal 36 10 2 4" xfId="14318"/>
    <cellStyle name="Normal 36 10 2 5" xfId="14319"/>
    <cellStyle name="Normal 36 10 2 5 2" xfId="14320"/>
    <cellStyle name="Normal 36 10 2 5 2 2" xfId="14321"/>
    <cellStyle name="Normal 36 10 2 5 3" xfId="14322"/>
    <cellStyle name="Normal 36 10 3" xfId="14323"/>
    <cellStyle name="Normal 36 10 3 2" xfId="14324"/>
    <cellStyle name="Normal 36 10 3 2 2" xfId="14325"/>
    <cellStyle name="Normal 36 10 3 2 3" xfId="14326"/>
    <cellStyle name="Normal 36 10 3 2 3 2" xfId="14327"/>
    <cellStyle name="Normal 36 10 3 2 3 2 2" xfId="14328"/>
    <cellStyle name="Normal 36 10 3 2 3 3" xfId="14329"/>
    <cellStyle name="Normal 36 10 3 3" xfId="14330"/>
    <cellStyle name="Normal 36 10 3 3 2" xfId="14331"/>
    <cellStyle name="Normal 36 10 3 3 3" xfId="14332"/>
    <cellStyle name="Normal 36 10 3 3 3 2" xfId="14333"/>
    <cellStyle name="Normal 36 10 3 3 3 2 2" xfId="14334"/>
    <cellStyle name="Normal 36 10 3 3 3 3" xfId="14335"/>
    <cellStyle name="Normal 36 10 3 4" xfId="14336"/>
    <cellStyle name="Normal 36 10 3 5" xfId="14337"/>
    <cellStyle name="Normal 36 10 3 5 2" xfId="14338"/>
    <cellStyle name="Normal 36 10 3 5 2 2" xfId="14339"/>
    <cellStyle name="Normal 36 10 3 5 3" xfId="14340"/>
    <cellStyle name="Normal 36 10 4" xfId="14341"/>
    <cellStyle name="Normal 36 10 5" xfId="14342"/>
    <cellStyle name="Normal 36 10 5 2" xfId="14343"/>
    <cellStyle name="Normal 36 10 5 2 2" xfId="14344"/>
    <cellStyle name="Normal 36 10 5 3" xfId="14345"/>
    <cellStyle name="Normal 36 11" xfId="14346"/>
    <cellStyle name="Normal 36 11 2" xfId="14347"/>
    <cellStyle name="Normal 36 11 2 2" xfId="14348"/>
    <cellStyle name="Normal 36 11 3" xfId="14349"/>
    <cellStyle name="Normal 36 12" xfId="14350"/>
    <cellStyle name="Normal 36 12 2" xfId="14351"/>
    <cellStyle name="Normal 36 13" xfId="14352"/>
    <cellStyle name="Normal 36 14" xfId="14353"/>
    <cellStyle name="Normal 36 2" xfId="14354"/>
    <cellStyle name="Normal 36 2 2" xfId="14355"/>
    <cellStyle name="Normal 36 2 2 2" xfId="14356"/>
    <cellStyle name="Normal 36 2 2 2 2" xfId="14357"/>
    <cellStyle name="Normal 36 2 2 2 3" xfId="14358"/>
    <cellStyle name="Normal 36 2 2 2 3 2" xfId="14359"/>
    <cellStyle name="Normal 36 2 2 2 3 2 2" xfId="14360"/>
    <cellStyle name="Normal 36 2 2 2 3 3" xfId="14361"/>
    <cellStyle name="Normal 36 2 2 3" xfId="14362"/>
    <cellStyle name="Normal 36 2 2 3 2" xfId="14363"/>
    <cellStyle name="Normal 36 2 2 3 3" xfId="14364"/>
    <cellStyle name="Normal 36 2 2 3 3 2" xfId="14365"/>
    <cellStyle name="Normal 36 2 2 3 3 2 2" xfId="14366"/>
    <cellStyle name="Normal 36 2 2 3 3 3" xfId="14367"/>
    <cellStyle name="Normal 36 2 2 4" xfId="14368"/>
    <cellStyle name="Normal 36 2 2 5" xfId="14369"/>
    <cellStyle name="Normal 36 2 2 5 2" xfId="14370"/>
    <cellStyle name="Normal 36 2 2 5 2 2" xfId="14371"/>
    <cellStyle name="Normal 36 2 2 5 3" xfId="14372"/>
    <cellStyle name="Normal 36 2 3" xfId="14373"/>
    <cellStyle name="Normal 36 2 3 2" xfId="14374"/>
    <cellStyle name="Normal 36 2 3 2 2" xfId="14375"/>
    <cellStyle name="Normal 36 2 3 2 3" xfId="14376"/>
    <cellStyle name="Normal 36 2 3 2 3 2" xfId="14377"/>
    <cellStyle name="Normal 36 2 3 2 3 2 2" xfId="14378"/>
    <cellStyle name="Normal 36 2 3 2 3 3" xfId="14379"/>
    <cellStyle name="Normal 36 2 3 3" xfId="14380"/>
    <cellStyle name="Normal 36 2 3 3 2" xfId="14381"/>
    <cellStyle name="Normal 36 2 3 3 3" xfId="14382"/>
    <cellStyle name="Normal 36 2 3 3 3 2" xfId="14383"/>
    <cellStyle name="Normal 36 2 3 3 3 2 2" xfId="14384"/>
    <cellStyle name="Normal 36 2 3 3 3 3" xfId="14385"/>
    <cellStyle name="Normal 36 2 3 4" xfId="14386"/>
    <cellStyle name="Normal 36 2 3 5" xfId="14387"/>
    <cellStyle name="Normal 36 2 3 5 2" xfId="14388"/>
    <cellStyle name="Normal 36 2 3 5 2 2" xfId="14389"/>
    <cellStyle name="Normal 36 2 3 5 3" xfId="14390"/>
    <cellStyle name="Normal 36 2 4" xfId="14391"/>
    <cellStyle name="Normal 36 2 5" xfId="14392"/>
    <cellStyle name="Normal 36 2 5 2" xfId="14393"/>
    <cellStyle name="Normal 36 2 5 2 2" xfId="14394"/>
    <cellStyle name="Normal 36 2 5 3" xfId="14395"/>
    <cellStyle name="Normal 36 3" xfId="14396"/>
    <cellStyle name="Normal 36 3 2" xfId="14397"/>
    <cellStyle name="Normal 36 3 2 2" xfId="14398"/>
    <cellStyle name="Normal 36 3 2 2 2" xfId="14399"/>
    <cellStyle name="Normal 36 3 2 2 3" xfId="14400"/>
    <cellStyle name="Normal 36 3 2 2 3 2" xfId="14401"/>
    <cellStyle name="Normal 36 3 2 2 3 2 2" xfId="14402"/>
    <cellStyle name="Normal 36 3 2 2 3 3" xfId="14403"/>
    <cellStyle name="Normal 36 3 2 3" xfId="14404"/>
    <cellStyle name="Normal 36 3 2 3 2" xfId="14405"/>
    <cellStyle name="Normal 36 3 2 3 3" xfId="14406"/>
    <cellStyle name="Normal 36 3 2 3 3 2" xfId="14407"/>
    <cellStyle name="Normal 36 3 2 3 3 2 2" xfId="14408"/>
    <cellStyle name="Normal 36 3 2 3 3 3" xfId="14409"/>
    <cellStyle name="Normal 36 3 2 4" xfId="14410"/>
    <cellStyle name="Normal 36 3 2 5" xfId="14411"/>
    <cellStyle name="Normal 36 3 2 5 2" xfId="14412"/>
    <cellStyle name="Normal 36 3 2 5 2 2" xfId="14413"/>
    <cellStyle name="Normal 36 3 2 5 3" xfId="14414"/>
    <cellStyle name="Normal 36 3 3" xfId="14415"/>
    <cellStyle name="Normal 36 3 3 2" xfId="14416"/>
    <cellStyle name="Normal 36 3 3 2 2" xfId="14417"/>
    <cellStyle name="Normal 36 3 3 2 3" xfId="14418"/>
    <cellStyle name="Normal 36 3 3 2 3 2" xfId="14419"/>
    <cellStyle name="Normal 36 3 3 2 3 2 2" xfId="14420"/>
    <cellStyle name="Normal 36 3 3 2 3 3" xfId="14421"/>
    <cellStyle name="Normal 36 3 3 3" xfId="14422"/>
    <cellStyle name="Normal 36 3 3 3 2" xfId="14423"/>
    <cellStyle name="Normal 36 3 3 3 3" xfId="14424"/>
    <cellStyle name="Normal 36 3 3 3 3 2" xfId="14425"/>
    <cellStyle name="Normal 36 3 3 3 3 2 2" xfId="14426"/>
    <cellStyle name="Normal 36 3 3 3 3 3" xfId="14427"/>
    <cellStyle name="Normal 36 3 3 4" xfId="14428"/>
    <cellStyle name="Normal 36 3 3 5" xfId="14429"/>
    <cellStyle name="Normal 36 3 3 5 2" xfId="14430"/>
    <cellStyle name="Normal 36 3 3 5 2 2" xfId="14431"/>
    <cellStyle name="Normal 36 3 3 5 3" xfId="14432"/>
    <cellStyle name="Normal 36 3 4" xfId="14433"/>
    <cellStyle name="Normal 36 3 5" xfId="14434"/>
    <cellStyle name="Normal 36 3 5 2" xfId="14435"/>
    <cellStyle name="Normal 36 3 5 2 2" xfId="14436"/>
    <cellStyle name="Normal 36 3 5 3" xfId="14437"/>
    <cellStyle name="Normal 36 4" xfId="14438"/>
    <cellStyle name="Normal 36 4 2" xfId="14439"/>
    <cellStyle name="Normal 36 4 2 2" xfId="14440"/>
    <cellStyle name="Normal 36 4 2 2 2" xfId="14441"/>
    <cellStyle name="Normal 36 4 2 2 3" xfId="14442"/>
    <cellStyle name="Normal 36 4 2 2 3 2" xfId="14443"/>
    <cellStyle name="Normal 36 4 2 2 3 2 2" xfId="14444"/>
    <cellStyle name="Normal 36 4 2 2 3 3" xfId="14445"/>
    <cellStyle name="Normal 36 4 2 3" xfId="14446"/>
    <cellStyle name="Normal 36 4 2 3 2" xfId="14447"/>
    <cellStyle name="Normal 36 4 2 3 3" xfId="14448"/>
    <cellStyle name="Normal 36 4 2 3 3 2" xfId="14449"/>
    <cellStyle name="Normal 36 4 2 3 3 2 2" xfId="14450"/>
    <cellStyle name="Normal 36 4 2 3 3 3" xfId="14451"/>
    <cellStyle name="Normal 36 4 2 4" xfId="14452"/>
    <cellStyle name="Normal 36 4 2 5" xfId="14453"/>
    <cellStyle name="Normal 36 4 2 5 2" xfId="14454"/>
    <cellStyle name="Normal 36 4 2 5 2 2" xfId="14455"/>
    <cellStyle name="Normal 36 4 2 5 3" xfId="14456"/>
    <cellStyle name="Normal 36 4 3" xfId="14457"/>
    <cellStyle name="Normal 36 4 3 2" xfId="14458"/>
    <cellStyle name="Normal 36 4 3 2 2" xfId="14459"/>
    <cellStyle name="Normal 36 4 3 2 3" xfId="14460"/>
    <cellStyle name="Normal 36 4 3 2 3 2" xfId="14461"/>
    <cellStyle name="Normal 36 4 3 2 3 2 2" xfId="14462"/>
    <cellStyle name="Normal 36 4 3 2 3 3" xfId="14463"/>
    <cellStyle name="Normal 36 4 3 3" xfId="14464"/>
    <cellStyle name="Normal 36 4 3 3 2" xfId="14465"/>
    <cellStyle name="Normal 36 4 3 3 3" xfId="14466"/>
    <cellStyle name="Normal 36 4 3 3 3 2" xfId="14467"/>
    <cellStyle name="Normal 36 4 3 3 3 2 2" xfId="14468"/>
    <cellStyle name="Normal 36 4 3 3 3 3" xfId="14469"/>
    <cellStyle name="Normal 36 4 3 4" xfId="14470"/>
    <cellStyle name="Normal 36 4 3 5" xfId="14471"/>
    <cellStyle name="Normal 36 4 3 5 2" xfId="14472"/>
    <cellStyle name="Normal 36 4 3 5 2 2" xfId="14473"/>
    <cellStyle name="Normal 36 4 3 5 3" xfId="14474"/>
    <cellStyle name="Normal 36 4 4" xfId="14475"/>
    <cellStyle name="Normal 36 4 5" xfId="14476"/>
    <cellStyle name="Normal 36 4 5 2" xfId="14477"/>
    <cellStyle name="Normal 36 4 5 2 2" xfId="14478"/>
    <cellStyle name="Normal 36 4 5 3" xfId="14479"/>
    <cellStyle name="Normal 36 5" xfId="14480"/>
    <cellStyle name="Normal 36 5 2" xfId="14481"/>
    <cellStyle name="Normal 36 5 2 2" xfId="14482"/>
    <cellStyle name="Normal 36 5 2 2 2" xfId="14483"/>
    <cellStyle name="Normal 36 5 2 2 3" xfId="14484"/>
    <cellStyle name="Normal 36 5 2 2 3 2" xfId="14485"/>
    <cellStyle name="Normal 36 5 2 2 3 2 2" xfId="14486"/>
    <cellStyle name="Normal 36 5 2 2 3 3" xfId="14487"/>
    <cellStyle name="Normal 36 5 2 3" xfId="14488"/>
    <cellStyle name="Normal 36 5 2 3 2" xfId="14489"/>
    <cellStyle name="Normal 36 5 2 3 3" xfId="14490"/>
    <cellStyle name="Normal 36 5 2 3 3 2" xfId="14491"/>
    <cellStyle name="Normal 36 5 2 3 3 2 2" xfId="14492"/>
    <cellStyle name="Normal 36 5 2 3 3 3" xfId="14493"/>
    <cellStyle name="Normal 36 5 2 4" xfId="14494"/>
    <cellStyle name="Normal 36 5 2 5" xfId="14495"/>
    <cellStyle name="Normal 36 5 2 5 2" xfId="14496"/>
    <cellStyle name="Normal 36 5 2 5 2 2" xfId="14497"/>
    <cellStyle name="Normal 36 5 2 5 3" xfId="14498"/>
    <cellStyle name="Normal 36 5 3" xfId="14499"/>
    <cellStyle name="Normal 36 5 3 2" xfId="14500"/>
    <cellStyle name="Normal 36 5 3 2 2" xfId="14501"/>
    <cellStyle name="Normal 36 5 3 2 3" xfId="14502"/>
    <cellStyle name="Normal 36 5 3 2 3 2" xfId="14503"/>
    <cellStyle name="Normal 36 5 3 2 3 2 2" xfId="14504"/>
    <cellStyle name="Normal 36 5 3 2 3 3" xfId="14505"/>
    <cellStyle name="Normal 36 5 3 3" xfId="14506"/>
    <cellStyle name="Normal 36 5 3 3 2" xfId="14507"/>
    <cellStyle name="Normal 36 5 3 3 3" xfId="14508"/>
    <cellStyle name="Normal 36 5 3 3 3 2" xfId="14509"/>
    <cellStyle name="Normal 36 5 3 3 3 2 2" xfId="14510"/>
    <cellStyle name="Normal 36 5 3 3 3 3" xfId="14511"/>
    <cellStyle name="Normal 36 5 3 4" xfId="14512"/>
    <cellStyle name="Normal 36 5 3 5" xfId="14513"/>
    <cellStyle name="Normal 36 5 3 5 2" xfId="14514"/>
    <cellStyle name="Normal 36 5 3 5 2 2" xfId="14515"/>
    <cellStyle name="Normal 36 5 3 5 3" xfId="14516"/>
    <cellStyle name="Normal 36 5 4" xfId="14517"/>
    <cellStyle name="Normal 36 5 5" xfId="14518"/>
    <cellStyle name="Normal 36 5 5 2" xfId="14519"/>
    <cellStyle name="Normal 36 5 5 2 2" xfId="14520"/>
    <cellStyle name="Normal 36 5 5 3" xfId="14521"/>
    <cellStyle name="Normal 36 6" xfId="14522"/>
    <cellStyle name="Normal 36 6 2" xfId="14523"/>
    <cellStyle name="Normal 36 6 2 2" xfId="14524"/>
    <cellStyle name="Normal 36 6 2 2 2" xfId="14525"/>
    <cellStyle name="Normal 36 6 2 2 3" xfId="14526"/>
    <cellStyle name="Normal 36 6 2 2 3 2" xfId="14527"/>
    <cellStyle name="Normal 36 6 2 2 3 2 2" xfId="14528"/>
    <cellStyle name="Normal 36 6 2 2 3 3" xfId="14529"/>
    <cellStyle name="Normal 36 6 2 3" xfId="14530"/>
    <cellStyle name="Normal 36 6 2 3 2" xfId="14531"/>
    <cellStyle name="Normal 36 6 2 3 3" xfId="14532"/>
    <cellStyle name="Normal 36 6 2 3 3 2" xfId="14533"/>
    <cellStyle name="Normal 36 6 2 3 3 2 2" xfId="14534"/>
    <cellStyle name="Normal 36 6 2 3 3 3" xfId="14535"/>
    <cellStyle name="Normal 36 6 2 4" xfId="14536"/>
    <cellStyle name="Normal 36 6 2 5" xfId="14537"/>
    <cellStyle name="Normal 36 6 2 5 2" xfId="14538"/>
    <cellStyle name="Normal 36 6 2 5 2 2" xfId="14539"/>
    <cellStyle name="Normal 36 6 2 5 3" xfId="14540"/>
    <cellStyle name="Normal 36 6 3" xfId="14541"/>
    <cellStyle name="Normal 36 6 3 2" xfId="14542"/>
    <cellStyle name="Normal 36 6 3 2 2" xfId="14543"/>
    <cellStyle name="Normal 36 6 3 2 3" xfId="14544"/>
    <cellStyle name="Normal 36 6 3 2 3 2" xfId="14545"/>
    <cellStyle name="Normal 36 6 3 2 3 2 2" xfId="14546"/>
    <cellStyle name="Normal 36 6 3 2 3 3" xfId="14547"/>
    <cellStyle name="Normal 36 6 3 3" xfId="14548"/>
    <cellStyle name="Normal 36 6 3 3 2" xfId="14549"/>
    <cellStyle name="Normal 36 6 3 3 3" xfId="14550"/>
    <cellStyle name="Normal 36 6 3 3 3 2" xfId="14551"/>
    <cellStyle name="Normal 36 6 3 3 3 2 2" xfId="14552"/>
    <cellStyle name="Normal 36 6 3 3 3 3" xfId="14553"/>
    <cellStyle name="Normal 36 6 3 4" xfId="14554"/>
    <cellStyle name="Normal 36 6 3 5" xfId="14555"/>
    <cellStyle name="Normal 36 6 3 5 2" xfId="14556"/>
    <cellStyle name="Normal 36 6 3 5 2 2" xfId="14557"/>
    <cellStyle name="Normal 36 6 3 5 3" xfId="14558"/>
    <cellStyle name="Normal 36 6 4" xfId="14559"/>
    <cellStyle name="Normal 36 6 5" xfId="14560"/>
    <cellStyle name="Normal 36 6 5 2" xfId="14561"/>
    <cellStyle name="Normal 36 6 5 2 2" xfId="14562"/>
    <cellStyle name="Normal 36 6 5 3" xfId="14563"/>
    <cellStyle name="Normal 36 7" xfId="14564"/>
    <cellStyle name="Normal 36 7 2" xfId="14565"/>
    <cellStyle name="Normal 36 7 2 2" xfId="14566"/>
    <cellStyle name="Normal 36 7 2 2 2" xfId="14567"/>
    <cellStyle name="Normal 36 7 2 2 3" xfId="14568"/>
    <cellStyle name="Normal 36 7 2 2 3 2" xfId="14569"/>
    <cellStyle name="Normal 36 7 2 2 3 2 2" xfId="14570"/>
    <cellStyle name="Normal 36 7 2 2 3 3" xfId="14571"/>
    <cellStyle name="Normal 36 7 2 3" xfId="14572"/>
    <cellStyle name="Normal 36 7 2 3 2" xfId="14573"/>
    <cellStyle name="Normal 36 7 2 3 3" xfId="14574"/>
    <cellStyle name="Normal 36 7 2 3 3 2" xfId="14575"/>
    <cellStyle name="Normal 36 7 2 3 3 2 2" xfId="14576"/>
    <cellStyle name="Normal 36 7 2 3 3 3" xfId="14577"/>
    <cellStyle name="Normal 36 7 2 4" xfId="14578"/>
    <cellStyle name="Normal 36 7 2 5" xfId="14579"/>
    <cellStyle name="Normal 36 7 2 5 2" xfId="14580"/>
    <cellStyle name="Normal 36 7 2 5 2 2" xfId="14581"/>
    <cellStyle name="Normal 36 7 2 5 3" xfId="14582"/>
    <cellStyle name="Normal 36 7 3" xfId="14583"/>
    <cellStyle name="Normal 36 7 3 2" xfId="14584"/>
    <cellStyle name="Normal 36 7 3 2 2" xfId="14585"/>
    <cellStyle name="Normal 36 7 3 2 3" xfId="14586"/>
    <cellStyle name="Normal 36 7 3 2 3 2" xfId="14587"/>
    <cellStyle name="Normal 36 7 3 2 3 2 2" xfId="14588"/>
    <cellStyle name="Normal 36 7 3 2 3 3" xfId="14589"/>
    <cellStyle name="Normal 36 7 3 3" xfId="14590"/>
    <cellStyle name="Normal 36 7 3 3 2" xfId="14591"/>
    <cellStyle name="Normal 36 7 3 3 3" xfId="14592"/>
    <cellStyle name="Normal 36 7 3 3 3 2" xfId="14593"/>
    <cellStyle name="Normal 36 7 3 3 3 2 2" xfId="14594"/>
    <cellStyle name="Normal 36 7 3 3 3 3" xfId="14595"/>
    <cellStyle name="Normal 36 7 3 4" xfId="14596"/>
    <cellStyle name="Normal 36 7 3 5" xfId="14597"/>
    <cellStyle name="Normal 36 7 3 5 2" xfId="14598"/>
    <cellStyle name="Normal 36 7 3 5 2 2" xfId="14599"/>
    <cellStyle name="Normal 36 7 3 5 3" xfId="14600"/>
    <cellStyle name="Normal 36 7 4" xfId="14601"/>
    <cellStyle name="Normal 36 7 5" xfId="14602"/>
    <cellStyle name="Normal 36 7 5 2" xfId="14603"/>
    <cellStyle name="Normal 36 7 5 2 2" xfId="14604"/>
    <cellStyle name="Normal 36 7 5 3" xfId="14605"/>
    <cellStyle name="Normal 36 8" xfId="14606"/>
    <cellStyle name="Normal 36 8 2" xfId="14607"/>
    <cellStyle name="Normal 36 8 2 2" xfId="14608"/>
    <cellStyle name="Normal 36 8 2 2 2" xfId="14609"/>
    <cellStyle name="Normal 36 8 2 2 3" xfId="14610"/>
    <cellStyle name="Normal 36 8 2 2 3 2" xfId="14611"/>
    <cellStyle name="Normal 36 8 2 2 3 2 2" xfId="14612"/>
    <cellStyle name="Normal 36 8 2 2 3 3" xfId="14613"/>
    <cellStyle name="Normal 36 8 2 3" xfId="14614"/>
    <cellStyle name="Normal 36 8 2 3 2" xfId="14615"/>
    <cellStyle name="Normal 36 8 2 3 3" xfId="14616"/>
    <cellStyle name="Normal 36 8 2 3 3 2" xfId="14617"/>
    <cellStyle name="Normal 36 8 2 3 3 2 2" xfId="14618"/>
    <cellStyle name="Normal 36 8 2 3 3 3" xfId="14619"/>
    <cellStyle name="Normal 36 8 2 4" xfId="14620"/>
    <cellStyle name="Normal 36 8 2 5" xfId="14621"/>
    <cellStyle name="Normal 36 8 2 5 2" xfId="14622"/>
    <cellStyle name="Normal 36 8 2 5 2 2" xfId="14623"/>
    <cellStyle name="Normal 36 8 2 5 3" xfId="14624"/>
    <cellStyle name="Normal 36 8 3" xfId="14625"/>
    <cellStyle name="Normal 36 8 3 2" xfId="14626"/>
    <cellStyle name="Normal 36 8 3 2 2" xfId="14627"/>
    <cellStyle name="Normal 36 8 3 2 3" xfId="14628"/>
    <cellStyle name="Normal 36 8 3 2 3 2" xfId="14629"/>
    <cellStyle name="Normal 36 8 3 2 3 2 2" xfId="14630"/>
    <cellStyle name="Normal 36 8 3 2 3 3" xfId="14631"/>
    <cellStyle name="Normal 36 8 3 3" xfId="14632"/>
    <cellStyle name="Normal 36 8 3 3 2" xfId="14633"/>
    <cellStyle name="Normal 36 8 3 3 3" xfId="14634"/>
    <cellStyle name="Normal 36 8 3 3 3 2" xfId="14635"/>
    <cellStyle name="Normal 36 8 3 3 3 2 2" xfId="14636"/>
    <cellStyle name="Normal 36 8 3 3 3 3" xfId="14637"/>
    <cellStyle name="Normal 36 8 3 4" xfId="14638"/>
    <cellStyle name="Normal 36 8 3 5" xfId="14639"/>
    <cellStyle name="Normal 36 8 3 5 2" xfId="14640"/>
    <cellStyle name="Normal 36 8 3 5 2 2" xfId="14641"/>
    <cellStyle name="Normal 36 8 3 5 3" xfId="14642"/>
    <cellStyle name="Normal 36 8 4" xfId="14643"/>
    <cellStyle name="Normal 36 8 5" xfId="14644"/>
    <cellStyle name="Normal 36 8 5 2" xfId="14645"/>
    <cellStyle name="Normal 36 8 5 2 2" xfId="14646"/>
    <cellStyle name="Normal 36 8 5 3" xfId="14647"/>
    <cellStyle name="Normal 36 9" xfId="14648"/>
    <cellStyle name="Normal 36 9 2" xfId="14649"/>
    <cellStyle name="Normal 36 9 2 2" xfId="14650"/>
    <cellStyle name="Normal 36 9 2 2 2" xfId="14651"/>
    <cellStyle name="Normal 36 9 2 2 3" xfId="14652"/>
    <cellStyle name="Normal 36 9 2 2 3 2" xfId="14653"/>
    <cellStyle name="Normal 36 9 2 2 3 2 2" xfId="14654"/>
    <cellStyle name="Normal 36 9 2 2 3 3" xfId="14655"/>
    <cellStyle name="Normal 36 9 2 3" xfId="14656"/>
    <cellStyle name="Normal 36 9 2 3 2" xfId="14657"/>
    <cellStyle name="Normal 36 9 2 3 3" xfId="14658"/>
    <cellStyle name="Normal 36 9 2 3 3 2" xfId="14659"/>
    <cellStyle name="Normal 36 9 2 3 3 2 2" xfId="14660"/>
    <cellStyle name="Normal 36 9 2 3 3 3" xfId="14661"/>
    <cellStyle name="Normal 36 9 2 4" xfId="14662"/>
    <cellStyle name="Normal 36 9 2 5" xfId="14663"/>
    <cellStyle name="Normal 36 9 2 5 2" xfId="14664"/>
    <cellStyle name="Normal 36 9 2 5 2 2" xfId="14665"/>
    <cellStyle name="Normal 36 9 2 5 3" xfId="14666"/>
    <cellStyle name="Normal 36 9 3" xfId="14667"/>
    <cellStyle name="Normal 36 9 3 2" xfId="14668"/>
    <cellStyle name="Normal 36 9 3 2 2" xfId="14669"/>
    <cellStyle name="Normal 36 9 3 2 3" xfId="14670"/>
    <cellStyle name="Normal 36 9 3 2 3 2" xfId="14671"/>
    <cellStyle name="Normal 36 9 3 2 3 2 2" xfId="14672"/>
    <cellStyle name="Normal 36 9 3 2 3 3" xfId="14673"/>
    <cellStyle name="Normal 36 9 3 3" xfId="14674"/>
    <cellStyle name="Normal 36 9 3 3 2" xfId="14675"/>
    <cellStyle name="Normal 36 9 3 3 3" xfId="14676"/>
    <cellStyle name="Normal 36 9 3 3 3 2" xfId="14677"/>
    <cellStyle name="Normal 36 9 3 3 3 2 2" xfId="14678"/>
    <cellStyle name="Normal 36 9 3 3 3 3" xfId="14679"/>
    <cellStyle name="Normal 36 9 3 4" xfId="14680"/>
    <cellStyle name="Normal 36 9 3 5" xfId="14681"/>
    <cellStyle name="Normal 36 9 3 5 2" xfId="14682"/>
    <cellStyle name="Normal 36 9 3 5 2 2" xfId="14683"/>
    <cellStyle name="Normal 36 9 3 5 3" xfId="14684"/>
    <cellStyle name="Normal 36 9 4" xfId="14685"/>
    <cellStyle name="Normal 36 9 5" xfId="14686"/>
    <cellStyle name="Normal 36 9 5 2" xfId="14687"/>
    <cellStyle name="Normal 36 9 5 2 2" xfId="14688"/>
    <cellStyle name="Normal 36 9 5 3" xfId="14689"/>
    <cellStyle name="Normal 37" xfId="14690"/>
    <cellStyle name="Normal 37 2" xfId="14691"/>
    <cellStyle name="Normal 37 3" xfId="14692"/>
    <cellStyle name="Normal 37 4" xfId="14693"/>
    <cellStyle name="Normal 37 4 2" xfId="14694"/>
    <cellStyle name="Normal 37 4 2 2" xfId="14695"/>
    <cellStyle name="Normal 37 4 3" xfId="14696"/>
    <cellStyle name="Normal 37 5" xfId="14697"/>
    <cellStyle name="Normal 38" xfId="14698"/>
    <cellStyle name="Normal 38 2" xfId="14699"/>
    <cellStyle name="Normal 38 3" xfId="14700"/>
    <cellStyle name="Normal 38 4" xfId="14701"/>
    <cellStyle name="Normal 38 4 2" xfId="14702"/>
    <cellStyle name="Normal 38 4 2 2" xfId="14703"/>
    <cellStyle name="Normal 38 4 3" xfId="14704"/>
    <cellStyle name="Normal 38 5" xfId="14705"/>
    <cellStyle name="Normal 39" xfId="14706"/>
    <cellStyle name="Normal 39 10" xfId="14707"/>
    <cellStyle name="Normal 39 10 2" xfId="14708"/>
    <cellStyle name="Normal 39 10 2 2" xfId="14709"/>
    <cellStyle name="Normal 39 10 2 2 2" xfId="14710"/>
    <cellStyle name="Normal 39 10 2 2 3" xfId="14711"/>
    <cellStyle name="Normal 39 10 2 2 3 2" xfId="14712"/>
    <cellStyle name="Normal 39 10 2 2 3 2 2" xfId="14713"/>
    <cellStyle name="Normal 39 10 2 2 3 3" xfId="14714"/>
    <cellStyle name="Normal 39 10 2 3" xfId="14715"/>
    <cellStyle name="Normal 39 10 2 3 2" xfId="14716"/>
    <cellStyle name="Normal 39 10 2 3 3" xfId="14717"/>
    <cellStyle name="Normal 39 10 2 3 3 2" xfId="14718"/>
    <cellStyle name="Normal 39 10 2 3 3 2 2" xfId="14719"/>
    <cellStyle name="Normal 39 10 2 3 3 3" xfId="14720"/>
    <cellStyle name="Normal 39 10 2 4" xfId="14721"/>
    <cellStyle name="Normal 39 10 2 5" xfId="14722"/>
    <cellStyle name="Normal 39 10 2 5 2" xfId="14723"/>
    <cellStyle name="Normal 39 10 2 5 2 2" xfId="14724"/>
    <cellStyle name="Normal 39 10 2 5 3" xfId="14725"/>
    <cellStyle name="Normal 39 10 3" xfId="14726"/>
    <cellStyle name="Normal 39 10 3 2" xfId="14727"/>
    <cellStyle name="Normal 39 10 3 2 2" xfId="14728"/>
    <cellStyle name="Normal 39 10 3 2 3" xfId="14729"/>
    <cellStyle name="Normal 39 10 3 2 3 2" xfId="14730"/>
    <cellStyle name="Normal 39 10 3 2 3 2 2" xfId="14731"/>
    <cellStyle name="Normal 39 10 3 2 3 3" xfId="14732"/>
    <cellStyle name="Normal 39 10 3 3" xfId="14733"/>
    <cellStyle name="Normal 39 10 3 3 2" xfId="14734"/>
    <cellStyle name="Normal 39 10 3 3 3" xfId="14735"/>
    <cellStyle name="Normal 39 10 3 3 3 2" xfId="14736"/>
    <cellStyle name="Normal 39 10 3 3 3 2 2" xfId="14737"/>
    <cellStyle name="Normal 39 10 3 3 3 3" xfId="14738"/>
    <cellStyle name="Normal 39 10 3 4" xfId="14739"/>
    <cellStyle name="Normal 39 10 3 5" xfId="14740"/>
    <cellStyle name="Normal 39 10 3 5 2" xfId="14741"/>
    <cellStyle name="Normal 39 10 3 5 2 2" xfId="14742"/>
    <cellStyle name="Normal 39 10 3 5 3" xfId="14743"/>
    <cellStyle name="Normal 39 10 4" xfId="14744"/>
    <cellStyle name="Normal 39 10 5" xfId="14745"/>
    <cellStyle name="Normal 39 10 5 2" xfId="14746"/>
    <cellStyle name="Normal 39 10 5 2 2" xfId="14747"/>
    <cellStyle name="Normal 39 10 5 3" xfId="14748"/>
    <cellStyle name="Normal 39 10 6" xfId="14749"/>
    <cellStyle name="Normal 39 11" xfId="14750"/>
    <cellStyle name="Normal 39 11 2" xfId="14751"/>
    <cellStyle name="Normal 39 12" xfId="14752"/>
    <cellStyle name="Normal 39 12 2" xfId="14753"/>
    <cellStyle name="Normal 39 13" xfId="14754"/>
    <cellStyle name="Normal 39 13 2" xfId="14755"/>
    <cellStyle name="Normal 39 13 2 2" xfId="14756"/>
    <cellStyle name="Normal 39 13 3" xfId="14757"/>
    <cellStyle name="Normal 39 13 4" xfId="14758"/>
    <cellStyle name="Normal 39 14" xfId="14759"/>
    <cellStyle name="Normal 39 15" xfId="14760"/>
    <cellStyle name="Normal 39 16" xfId="14761"/>
    <cellStyle name="Normal 39 17" xfId="14762"/>
    <cellStyle name="Normal 39 18" xfId="14763"/>
    <cellStyle name="Normal 39 19" xfId="14764"/>
    <cellStyle name="Normal 39 2" xfId="14765"/>
    <cellStyle name="Normal 39 2 2" xfId="14766"/>
    <cellStyle name="Normal 39 2 2 2" xfId="14767"/>
    <cellStyle name="Normal 39 2 2 2 2" xfId="14768"/>
    <cellStyle name="Normal 39 2 2 2 3" xfId="14769"/>
    <cellStyle name="Normal 39 2 2 2 3 2" xfId="14770"/>
    <cellStyle name="Normal 39 2 2 2 3 2 2" xfId="14771"/>
    <cellStyle name="Normal 39 2 2 2 3 3" xfId="14772"/>
    <cellStyle name="Normal 39 2 2 3" xfId="14773"/>
    <cellStyle name="Normal 39 2 2 3 2" xfId="14774"/>
    <cellStyle name="Normal 39 2 2 3 3" xfId="14775"/>
    <cellStyle name="Normal 39 2 2 3 3 2" xfId="14776"/>
    <cellStyle name="Normal 39 2 2 3 3 2 2" xfId="14777"/>
    <cellStyle name="Normal 39 2 2 3 3 3" xfId="14778"/>
    <cellStyle name="Normal 39 2 2 4" xfId="14779"/>
    <cellStyle name="Normal 39 2 2 5" xfId="14780"/>
    <cellStyle name="Normal 39 2 2 5 2" xfId="14781"/>
    <cellStyle name="Normal 39 2 2 5 2 2" xfId="14782"/>
    <cellStyle name="Normal 39 2 2 5 3" xfId="14783"/>
    <cellStyle name="Normal 39 2 3" xfId="14784"/>
    <cellStyle name="Normal 39 2 3 2" xfId="14785"/>
    <cellStyle name="Normal 39 2 3 2 2" xfId="14786"/>
    <cellStyle name="Normal 39 2 3 2 3" xfId="14787"/>
    <cellStyle name="Normal 39 2 3 2 3 2" xfId="14788"/>
    <cellStyle name="Normal 39 2 3 2 3 2 2" xfId="14789"/>
    <cellStyle name="Normal 39 2 3 2 3 3" xfId="14790"/>
    <cellStyle name="Normal 39 2 3 3" xfId="14791"/>
    <cellStyle name="Normal 39 2 3 3 2" xfId="14792"/>
    <cellStyle name="Normal 39 2 3 3 3" xfId="14793"/>
    <cellStyle name="Normal 39 2 3 3 3 2" xfId="14794"/>
    <cellStyle name="Normal 39 2 3 3 3 2 2" xfId="14795"/>
    <cellStyle name="Normal 39 2 3 3 3 3" xfId="14796"/>
    <cellStyle name="Normal 39 2 3 4" xfId="14797"/>
    <cellStyle name="Normal 39 2 3 5" xfId="14798"/>
    <cellStyle name="Normal 39 2 3 5 2" xfId="14799"/>
    <cellStyle name="Normal 39 2 3 5 2 2" xfId="14800"/>
    <cellStyle name="Normal 39 2 3 5 3" xfId="14801"/>
    <cellStyle name="Normal 39 2 4" xfId="14802"/>
    <cellStyle name="Normal 39 2 5" xfId="14803"/>
    <cellStyle name="Normal 39 2 5 2" xfId="14804"/>
    <cellStyle name="Normal 39 2 5 2 2" xfId="14805"/>
    <cellStyle name="Normal 39 2 5 3" xfId="14806"/>
    <cellStyle name="Normal 39 2 6" xfId="14807"/>
    <cellStyle name="Normal 39 20" xfId="14808"/>
    <cellStyle name="Normal 39 21" xfId="14809"/>
    <cellStyle name="Normal 39 22" xfId="14810"/>
    <cellStyle name="Normal 39 23" xfId="14811"/>
    <cellStyle name="Normal 39 24" xfId="14812"/>
    <cellStyle name="Normal 39 25" xfId="14813"/>
    <cellStyle name="Normal 39 26" xfId="14814"/>
    <cellStyle name="Normal 39 27" xfId="14815"/>
    <cellStyle name="Normal 39 28" xfId="14816"/>
    <cellStyle name="Normal 39 29" xfId="14817"/>
    <cellStyle name="Normal 39 3" xfId="14818"/>
    <cellStyle name="Normal 39 3 2" xfId="14819"/>
    <cellStyle name="Normal 39 3 2 2" xfId="14820"/>
    <cellStyle name="Normal 39 3 2 2 2" xfId="14821"/>
    <cellStyle name="Normal 39 3 2 2 3" xfId="14822"/>
    <cellStyle name="Normal 39 3 2 2 3 2" xfId="14823"/>
    <cellStyle name="Normal 39 3 2 2 3 2 2" xfId="14824"/>
    <cellStyle name="Normal 39 3 2 2 3 3" xfId="14825"/>
    <cellStyle name="Normal 39 3 2 3" xfId="14826"/>
    <cellStyle name="Normal 39 3 2 3 2" xfId="14827"/>
    <cellStyle name="Normal 39 3 2 3 3" xfId="14828"/>
    <cellStyle name="Normal 39 3 2 3 3 2" xfId="14829"/>
    <cellStyle name="Normal 39 3 2 3 3 2 2" xfId="14830"/>
    <cellStyle name="Normal 39 3 2 3 3 3" xfId="14831"/>
    <cellStyle name="Normal 39 3 2 4" xfId="14832"/>
    <cellStyle name="Normal 39 3 2 5" xfId="14833"/>
    <cellStyle name="Normal 39 3 2 5 2" xfId="14834"/>
    <cellStyle name="Normal 39 3 2 5 2 2" xfId="14835"/>
    <cellStyle name="Normal 39 3 2 5 3" xfId="14836"/>
    <cellStyle name="Normal 39 3 3" xfId="14837"/>
    <cellStyle name="Normal 39 3 3 2" xfId="14838"/>
    <cellStyle name="Normal 39 3 3 2 2" xfId="14839"/>
    <cellStyle name="Normal 39 3 3 2 3" xfId="14840"/>
    <cellStyle name="Normal 39 3 3 2 3 2" xfId="14841"/>
    <cellStyle name="Normal 39 3 3 2 3 2 2" xfId="14842"/>
    <cellStyle name="Normal 39 3 3 2 3 3" xfId="14843"/>
    <cellStyle name="Normal 39 3 3 3" xfId="14844"/>
    <cellStyle name="Normal 39 3 3 3 2" xfId="14845"/>
    <cellStyle name="Normal 39 3 3 3 3" xfId="14846"/>
    <cellStyle name="Normal 39 3 3 3 3 2" xfId="14847"/>
    <cellStyle name="Normal 39 3 3 3 3 2 2" xfId="14848"/>
    <cellStyle name="Normal 39 3 3 3 3 3" xfId="14849"/>
    <cellStyle name="Normal 39 3 3 4" xfId="14850"/>
    <cellStyle name="Normal 39 3 3 5" xfId="14851"/>
    <cellStyle name="Normal 39 3 3 5 2" xfId="14852"/>
    <cellStyle name="Normal 39 3 3 5 2 2" xfId="14853"/>
    <cellStyle name="Normal 39 3 3 5 3" xfId="14854"/>
    <cellStyle name="Normal 39 3 4" xfId="14855"/>
    <cellStyle name="Normal 39 3 5" xfId="14856"/>
    <cellStyle name="Normal 39 3 5 2" xfId="14857"/>
    <cellStyle name="Normal 39 3 5 2 2" xfId="14858"/>
    <cellStyle name="Normal 39 3 5 3" xfId="14859"/>
    <cellStyle name="Normal 39 3 6" xfId="14860"/>
    <cellStyle name="Normal 39 30" xfId="14861"/>
    <cellStyle name="Normal 39 31" xfId="14862"/>
    <cellStyle name="Normal 39 32" xfId="14863"/>
    <cellStyle name="Normal 39 33" xfId="14864"/>
    <cellStyle name="Normal 39 34" xfId="14865"/>
    <cellStyle name="Normal 39 35" xfId="14866"/>
    <cellStyle name="Normal 39 36" xfId="14867"/>
    <cellStyle name="Normal 39 37" xfId="14868"/>
    <cellStyle name="Normal 39 38" xfId="14869"/>
    <cellStyle name="Normal 39 39" xfId="14870"/>
    <cellStyle name="Normal 39 4" xfId="14871"/>
    <cellStyle name="Normal 39 4 2" xfId="14872"/>
    <cellStyle name="Normal 39 4 2 2" xfId="14873"/>
    <cellStyle name="Normal 39 4 2 2 2" xfId="14874"/>
    <cellStyle name="Normal 39 4 2 2 3" xfId="14875"/>
    <cellStyle name="Normal 39 4 2 2 3 2" xfId="14876"/>
    <cellStyle name="Normal 39 4 2 2 3 2 2" xfId="14877"/>
    <cellStyle name="Normal 39 4 2 2 3 3" xfId="14878"/>
    <cellStyle name="Normal 39 4 2 3" xfId="14879"/>
    <cellStyle name="Normal 39 4 2 3 2" xfId="14880"/>
    <cellStyle name="Normal 39 4 2 3 3" xfId="14881"/>
    <cellStyle name="Normal 39 4 2 3 3 2" xfId="14882"/>
    <cellStyle name="Normal 39 4 2 3 3 2 2" xfId="14883"/>
    <cellStyle name="Normal 39 4 2 3 3 3" xfId="14884"/>
    <cellStyle name="Normal 39 4 2 4" xfId="14885"/>
    <cellStyle name="Normal 39 4 2 5" xfId="14886"/>
    <cellStyle name="Normal 39 4 2 5 2" xfId="14887"/>
    <cellStyle name="Normal 39 4 2 5 2 2" xfId="14888"/>
    <cellStyle name="Normal 39 4 2 5 3" xfId="14889"/>
    <cellStyle name="Normal 39 4 3" xfId="14890"/>
    <cellStyle name="Normal 39 4 3 2" xfId="14891"/>
    <cellStyle name="Normal 39 4 3 2 2" xfId="14892"/>
    <cellStyle name="Normal 39 4 3 2 3" xfId="14893"/>
    <cellStyle name="Normal 39 4 3 2 3 2" xfId="14894"/>
    <cellStyle name="Normal 39 4 3 2 3 2 2" xfId="14895"/>
    <cellStyle name="Normal 39 4 3 2 3 3" xfId="14896"/>
    <cellStyle name="Normal 39 4 3 3" xfId="14897"/>
    <cellStyle name="Normal 39 4 3 3 2" xfId="14898"/>
    <cellStyle name="Normal 39 4 3 3 3" xfId="14899"/>
    <cellStyle name="Normal 39 4 3 3 3 2" xfId="14900"/>
    <cellStyle name="Normal 39 4 3 3 3 2 2" xfId="14901"/>
    <cellStyle name="Normal 39 4 3 3 3 3" xfId="14902"/>
    <cellStyle name="Normal 39 4 3 4" xfId="14903"/>
    <cellStyle name="Normal 39 4 3 5" xfId="14904"/>
    <cellStyle name="Normal 39 4 3 5 2" xfId="14905"/>
    <cellStyle name="Normal 39 4 3 5 2 2" xfId="14906"/>
    <cellStyle name="Normal 39 4 3 5 3" xfId="14907"/>
    <cellStyle name="Normal 39 4 4" xfId="14908"/>
    <cellStyle name="Normal 39 4 5" xfId="14909"/>
    <cellStyle name="Normal 39 4 5 2" xfId="14910"/>
    <cellStyle name="Normal 39 4 5 2 2" xfId="14911"/>
    <cellStyle name="Normal 39 4 5 3" xfId="14912"/>
    <cellStyle name="Normal 39 4 6" xfId="14913"/>
    <cellStyle name="Normal 39 40" xfId="14914"/>
    <cellStyle name="Normal 39 41" xfId="14915"/>
    <cellStyle name="Normal 39 42" xfId="14916"/>
    <cellStyle name="Normal 39 43" xfId="14917"/>
    <cellStyle name="Normal 39 44" xfId="14918"/>
    <cellStyle name="Normal 39 45" xfId="14919"/>
    <cellStyle name="Normal 39 46" xfId="14920"/>
    <cellStyle name="Normal 39 47" xfId="14921"/>
    <cellStyle name="Normal 39 48" xfId="14922"/>
    <cellStyle name="Normal 39 49" xfId="14923"/>
    <cellStyle name="Normal 39 5" xfId="14924"/>
    <cellStyle name="Normal 39 5 2" xfId="14925"/>
    <cellStyle name="Normal 39 5 2 2" xfId="14926"/>
    <cellStyle name="Normal 39 5 2 2 2" xfId="14927"/>
    <cellStyle name="Normal 39 5 2 2 3" xfId="14928"/>
    <cellStyle name="Normal 39 5 2 2 3 2" xfId="14929"/>
    <cellStyle name="Normal 39 5 2 2 3 2 2" xfId="14930"/>
    <cellStyle name="Normal 39 5 2 2 3 3" xfId="14931"/>
    <cellStyle name="Normal 39 5 2 3" xfId="14932"/>
    <cellStyle name="Normal 39 5 2 3 2" xfId="14933"/>
    <cellStyle name="Normal 39 5 2 3 3" xfId="14934"/>
    <cellStyle name="Normal 39 5 2 3 3 2" xfId="14935"/>
    <cellStyle name="Normal 39 5 2 3 3 2 2" xfId="14936"/>
    <cellStyle name="Normal 39 5 2 3 3 3" xfId="14937"/>
    <cellStyle name="Normal 39 5 2 4" xfId="14938"/>
    <cellStyle name="Normal 39 5 2 5" xfId="14939"/>
    <cellStyle name="Normal 39 5 2 5 2" xfId="14940"/>
    <cellStyle name="Normal 39 5 2 5 2 2" xfId="14941"/>
    <cellStyle name="Normal 39 5 2 5 3" xfId="14942"/>
    <cellStyle name="Normal 39 5 3" xfId="14943"/>
    <cellStyle name="Normal 39 5 3 2" xfId="14944"/>
    <cellStyle name="Normal 39 5 3 2 2" xfId="14945"/>
    <cellStyle name="Normal 39 5 3 2 3" xfId="14946"/>
    <cellStyle name="Normal 39 5 3 2 3 2" xfId="14947"/>
    <cellStyle name="Normal 39 5 3 2 3 2 2" xfId="14948"/>
    <cellStyle name="Normal 39 5 3 2 3 3" xfId="14949"/>
    <cellStyle name="Normal 39 5 3 3" xfId="14950"/>
    <cellStyle name="Normal 39 5 3 3 2" xfId="14951"/>
    <cellStyle name="Normal 39 5 3 3 3" xfId="14952"/>
    <cellStyle name="Normal 39 5 3 3 3 2" xfId="14953"/>
    <cellStyle name="Normal 39 5 3 3 3 2 2" xfId="14954"/>
    <cellStyle name="Normal 39 5 3 3 3 3" xfId="14955"/>
    <cellStyle name="Normal 39 5 3 4" xfId="14956"/>
    <cellStyle name="Normal 39 5 3 5" xfId="14957"/>
    <cellStyle name="Normal 39 5 3 5 2" xfId="14958"/>
    <cellStyle name="Normal 39 5 3 5 2 2" xfId="14959"/>
    <cellStyle name="Normal 39 5 3 5 3" xfId="14960"/>
    <cellStyle name="Normal 39 5 4" xfId="14961"/>
    <cellStyle name="Normal 39 5 5" xfId="14962"/>
    <cellStyle name="Normal 39 5 5 2" xfId="14963"/>
    <cellStyle name="Normal 39 5 5 2 2" xfId="14964"/>
    <cellStyle name="Normal 39 5 5 3" xfId="14965"/>
    <cellStyle name="Normal 39 5 6" xfId="14966"/>
    <cellStyle name="Normal 39 50" xfId="14967"/>
    <cellStyle name="Normal 39 51" xfId="14968"/>
    <cellStyle name="Normal 39 52" xfId="14969"/>
    <cellStyle name="Normal 39 53" xfId="14970"/>
    <cellStyle name="Normal 39 54" xfId="14971"/>
    <cellStyle name="Normal 39 55" xfId="14972"/>
    <cellStyle name="Normal 39 56" xfId="14973"/>
    <cellStyle name="Normal 39 57" xfId="14974"/>
    <cellStyle name="Normal 39 58" xfId="14975"/>
    <cellStyle name="Normal 39 59" xfId="14976"/>
    <cellStyle name="Normal 39 6" xfId="14977"/>
    <cellStyle name="Normal 39 6 2" xfId="14978"/>
    <cellStyle name="Normal 39 6 2 2" xfId="14979"/>
    <cellStyle name="Normal 39 6 2 2 2" xfId="14980"/>
    <cellStyle name="Normal 39 6 2 2 3" xfId="14981"/>
    <cellStyle name="Normal 39 6 2 2 3 2" xfId="14982"/>
    <cellStyle name="Normal 39 6 2 2 3 2 2" xfId="14983"/>
    <cellStyle name="Normal 39 6 2 2 3 3" xfId="14984"/>
    <cellStyle name="Normal 39 6 2 3" xfId="14985"/>
    <cellStyle name="Normal 39 6 2 3 2" xfId="14986"/>
    <cellStyle name="Normal 39 6 2 3 3" xfId="14987"/>
    <cellStyle name="Normal 39 6 2 3 3 2" xfId="14988"/>
    <cellStyle name="Normal 39 6 2 3 3 2 2" xfId="14989"/>
    <cellStyle name="Normal 39 6 2 3 3 3" xfId="14990"/>
    <cellStyle name="Normal 39 6 2 4" xfId="14991"/>
    <cellStyle name="Normal 39 6 2 5" xfId="14992"/>
    <cellStyle name="Normal 39 6 2 5 2" xfId="14993"/>
    <cellStyle name="Normal 39 6 2 5 2 2" xfId="14994"/>
    <cellStyle name="Normal 39 6 2 5 3" xfId="14995"/>
    <cellStyle name="Normal 39 6 3" xfId="14996"/>
    <cellStyle name="Normal 39 6 3 2" xfId="14997"/>
    <cellStyle name="Normal 39 6 3 2 2" xfId="14998"/>
    <cellStyle name="Normal 39 6 3 2 3" xfId="14999"/>
    <cellStyle name="Normal 39 6 3 2 3 2" xfId="15000"/>
    <cellStyle name="Normal 39 6 3 2 3 2 2" xfId="15001"/>
    <cellStyle name="Normal 39 6 3 2 3 3" xfId="15002"/>
    <cellStyle name="Normal 39 6 3 3" xfId="15003"/>
    <cellStyle name="Normal 39 6 3 3 2" xfId="15004"/>
    <cellStyle name="Normal 39 6 3 3 3" xfId="15005"/>
    <cellStyle name="Normal 39 6 3 3 3 2" xfId="15006"/>
    <cellStyle name="Normal 39 6 3 3 3 2 2" xfId="15007"/>
    <cellStyle name="Normal 39 6 3 3 3 3" xfId="15008"/>
    <cellStyle name="Normal 39 6 3 4" xfId="15009"/>
    <cellStyle name="Normal 39 6 3 5" xfId="15010"/>
    <cellStyle name="Normal 39 6 3 5 2" xfId="15011"/>
    <cellStyle name="Normal 39 6 3 5 2 2" xfId="15012"/>
    <cellStyle name="Normal 39 6 3 5 3" xfId="15013"/>
    <cellStyle name="Normal 39 6 4" xfId="15014"/>
    <cellStyle name="Normal 39 6 5" xfId="15015"/>
    <cellStyle name="Normal 39 6 5 2" xfId="15016"/>
    <cellStyle name="Normal 39 6 5 2 2" xfId="15017"/>
    <cellStyle name="Normal 39 6 5 3" xfId="15018"/>
    <cellStyle name="Normal 39 6 6" xfId="15019"/>
    <cellStyle name="Normal 39 60" xfId="15020"/>
    <cellStyle name="Normal 39 61" xfId="15021"/>
    <cellStyle name="Normal 39 62" xfId="15022"/>
    <cellStyle name="Normal 39 63" xfId="15023"/>
    <cellStyle name="Normal 39 64" xfId="15024"/>
    <cellStyle name="Normal 39 65" xfId="15025"/>
    <cellStyle name="Normal 39 66" xfId="15026"/>
    <cellStyle name="Normal 39 67" xfId="15027"/>
    <cellStyle name="Normal 39 68" xfId="15028"/>
    <cellStyle name="Normal 39 69" xfId="15029"/>
    <cellStyle name="Normal 39 7" xfId="15030"/>
    <cellStyle name="Normal 39 7 2" xfId="15031"/>
    <cellStyle name="Normal 39 7 2 2" xfId="15032"/>
    <cellStyle name="Normal 39 7 2 2 2" xfId="15033"/>
    <cellStyle name="Normal 39 7 2 2 3" xfId="15034"/>
    <cellStyle name="Normal 39 7 2 2 3 2" xfId="15035"/>
    <cellStyle name="Normal 39 7 2 2 3 2 2" xfId="15036"/>
    <cellStyle name="Normal 39 7 2 2 3 3" xfId="15037"/>
    <cellStyle name="Normal 39 7 2 3" xfId="15038"/>
    <cellStyle name="Normal 39 7 2 3 2" xfId="15039"/>
    <cellStyle name="Normal 39 7 2 3 3" xfId="15040"/>
    <cellStyle name="Normal 39 7 2 3 3 2" xfId="15041"/>
    <cellStyle name="Normal 39 7 2 3 3 2 2" xfId="15042"/>
    <cellStyle name="Normal 39 7 2 3 3 3" xfId="15043"/>
    <cellStyle name="Normal 39 7 2 4" xfId="15044"/>
    <cellStyle name="Normal 39 7 2 5" xfId="15045"/>
    <cellStyle name="Normal 39 7 2 5 2" xfId="15046"/>
    <cellStyle name="Normal 39 7 2 5 2 2" xfId="15047"/>
    <cellStyle name="Normal 39 7 2 5 3" xfId="15048"/>
    <cellStyle name="Normal 39 7 3" xfId="15049"/>
    <cellStyle name="Normal 39 7 3 2" xfId="15050"/>
    <cellStyle name="Normal 39 7 3 2 2" xfId="15051"/>
    <cellStyle name="Normal 39 7 3 2 3" xfId="15052"/>
    <cellStyle name="Normal 39 7 3 2 3 2" xfId="15053"/>
    <cellStyle name="Normal 39 7 3 2 3 2 2" xfId="15054"/>
    <cellStyle name="Normal 39 7 3 2 3 3" xfId="15055"/>
    <cellStyle name="Normal 39 7 3 3" xfId="15056"/>
    <cellStyle name="Normal 39 7 3 3 2" xfId="15057"/>
    <cellStyle name="Normal 39 7 3 3 3" xfId="15058"/>
    <cellStyle name="Normal 39 7 3 3 3 2" xfId="15059"/>
    <cellStyle name="Normal 39 7 3 3 3 2 2" xfId="15060"/>
    <cellStyle name="Normal 39 7 3 3 3 3" xfId="15061"/>
    <cellStyle name="Normal 39 7 3 4" xfId="15062"/>
    <cellStyle name="Normal 39 7 3 5" xfId="15063"/>
    <cellStyle name="Normal 39 7 3 5 2" xfId="15064"/>
    <cellStyle name="Normal 39 7 3 5 2 2" xfId="15065"/>
    <cellStyle name="Normal 39 7 3 5 3" xfId="15066"/>
    <cellStyle name="Normal 39 7 4" xfId="15067"/>
    <cellStyle name="Normal 39 7 5" xfId="15068"/>
    <cellStyle name="Normal 39 7 5 2" xfId="15069"/>
    <cellStyle name="Normal 39 7 5 2 2" xfId="15070"/>
    <cellStyle name="Normal 39 7 5 3" xfId="15071"/>
    <cellStyle name="Normal 39 7 6" xfId="15072"/>
    <cellStyle name="Normal 39 70" xfId="15073"/>
    <cellStyle name="Normal 39 8" xfId="15074"/>
    <cellStyle name="Normal 39 8 2" xfId="15075"/>
    <cellStyle name="Normal 39 8 2 2" xfId="15076"/>
    <cellStyle name="Normal 39 8 2 2 2" xfId="15077"/>
    <cellStyle name="Normal 39 8 2 2 3" xfId="15078"/>
    <cellStyle name="Normal 39 8 2 2 3 2" xfId="15079"/>
    <cellStyle name="Normal 39 8 2 2 3 2 2" xfId="15080"/>
    <cellStyle name="Normal 39 8 2 2 3 3" xfId="15081"/>
    <cellStyle name="Normal 39 8 2 3" xfId="15082"/>
    <cellStyle name="Normal 39 8 2 3 2" xfId="15083"/>
    <cellStyle name="Normal 39 8 2 3 3" xfId="15084"/>
    <cellStyle name="Normal 39 8 2 3 3 2" xfId="15085"/>
    <cellStyle name="Normal 39 8 2 3 3 2 2" xfId="15086"/>
    <cellStyle name="Normal 39 8 2 3 3 3" xfId="15087"/>
    <cellStyle name="Normal 39 8 2 4" xfId="15088"/>
    <cellStyle name="Normal 39 8 2 5" xfId="15089"/>
    <cellStyle name="Normal 39 8 2 5 2" xfId="15090"/>
    <cellStyle name="Normal 39 8 2 5 2 2" xfId="15091"/>
    <cellStyle name="Normal 39 8 2 5 3" xfId="15092"/>
    <cellStyle name="Normal 39 8 3" xfId="15093"/>
    <cellStyle name="Normal 39 8 3 2" xfId="15094"/>
    <cellStyle name="Normal 39 8 3 2 2" xfId="15095"/>
    <cellStyle name="Normal 39 8 3 2 3" xfId="15096"/>
    <cellStyle name="Normal 39 8 3 2 3 2" xfId="15097"/>
    <cellStyle name="Normal 39 8 3 2 3 2 2" xfId="15098"/>
    <cellStyle name="Normal 39 8 3 2 3 3" xfId="15099"/>
    <cellStyle name="Normal 39 8 3 3" xfId="15100"/>
    <cellStyle name="Normal 39 8 3 3 2" xfId="15101"/>
    <cellStyle name="Normal 39 8 3 3 3" xfId="15102"/>
    <cellStyle name="Normal 39 8 3 3 3 2" xfId="15103"/>
    <cellStyle name="Normal 39 8 3 3 3 2 2" xfId="15104"/>
    <cellStyle name="Normal 39 8 3 3 3 3" xfId="15105"/>
    <cellStyle name="Normal 39 8 3 4" xfId="15106"/>
    <cellStyle name="Normal 39 8 3 5" xfId="15107"/>
    <cellStyle name="Normal 39 8 3 5 2" xfId="15108"/>
    <cellStyle name="Normal 39 8 3 5 2 2" xfId="15109"/>
    <cellStyle name="Normal 39 8 3 5 3" xfId="15110"/>
    <cellStyle name="Normal 39 8 4" xfId="15111"/>
    <cellStyle name="Normal 39 8 5" xfId="15112"/>
    <cellStyle name="Normal 39 8 5 2" xfId="15113"/>
    <cellStyle name="Normal 39 8 5 2 2" xfId="15114"/>
    <cellStyle name="Normal 39 8 5 3" xfId="15115"/>
    <cellStyle name="Normal 39 8 6" xfId="15116"/>
    <cellStyle name="Normal 39 9" xfId="15117"/>
    <cellStyle name="Normal 39 9 2" xfId="15118"/>
    <cellStyle name="Normal 39 9 2 2" xfId="15119"/>
    <cellStyle name="Normal 39 9 2 2 2" xfId="15120"/>
    <cellStyle name="Normal 39 9 2 2 3" xfId="15121"/>
    <cellStyle name="Normal 39 9 2 2 3 2" xfId="15122"/>
    <cellStyle name="Normal 39 9 2 2 3 2 2" xfId="15123"/>
    <cellStyle name="Normal 39 9 2 2 3 3" xfId="15124"/>
    <cellStyle name="Normal 39 9 2 3" xfId="15125"/>
    <cellStyle name="Normal 39 9 2 3 2" xfId="15126"/>
    <cellStyle name="Normal 39 9 2 3 3" xfId="15127"/>
    <cellStyle name="Normal 39 9 2 3 3 2" xfId="15128"/>
    <cellStyle name="Normal 39 9 2 3 3 2 2" xfId="15129"/>
    <cellStyle name="Normal 39 9 2 3 3 3" xfId="15130"/>
    <cellStyle name="Normal 39 9 2 4" xfId="15131"/>
    <cellStyle name="Normal 39 9 2 5" xfId="15132"/>
    <cellStyle name="Normal 39 9 2 5 2" xfId="15133"/>
    <cellStyle name="Normal 39 9 2 5 2 2" xfId="15134"/>
    <cellStyle name="Normal 39 9 2 5 3" xfId="15135"/>
    <cellStyle name="Normal 39 9 3" xfId="15136"/>
    <cellStyle name="Normal 39 9 3 2" xfId="15137"/>
    <cellStyle name="Normal 39 9 3 2 2" xfId="15138"/>
    <cellStyle name="Normal 39 9 3 2 3" xfId="15139"/>
    <cellStyle name="Normal 39 9 3 2 3 2" xfId="15140"/>
    <cellStyle name="Normal 39 9 3 2 3 2 2" xfId="15141"/>
    <cellStyle name="Normal 39 9 3 2 3 3" xfId="15142"/>
    <cellStyle name="Normal 39 9 3 3" xfId="15143"/>
    <cellStyle name="Normal 39 9 3 3 2" xfId="15144"/>
    <cellStyle name="Normal 39 9 3 3 3" xfId="15145"/>
    <cellStyle name="Normal 39 9 3 3 3 2" xfId="15146"/>
    <cellStyle name="Normal 39 9 3 3 3 2 2" xfId="15147"/>
    <cellStyle name="Normal 39 9 3 3 3 3" xfId="15148"/>
    <cellStyle name="Normal 39 9 3 4" xfId="15149"/>
    <cellStyle name="Normal 39 9 3 5" xfId="15150"/>
    <cellStyle name="Normal 39 9 3 5 2" xfId="15151"/>
    <cellStyle name="Normal 39 9 3 5 2 2" xfId="15152"/>
    <cellStyle name="Normal 39 9 3 5 3" xfId="15153"/>
    <cellStyle name="Normal 39 9 4" xfId="15154"/>
    <cellStyle name="Normal 39 9 5" xfId="15155"/>
    <cellStyle name="Normal 39 9 5 2" xfId="15156"/>
    <cellStyle name="Normal 39 9 5 2 2" xfId="15157"/>
    <cellStyle name="Normal 39 9 5 3" xfId="15158"/>
    <cellStyle name="Normal 39 9 6" xfId="15159"/>
    <cellStyle name="Normal 4" xfId="15160"/>
    <cellStyle name="Normal 4 2" xfId="15161"/>
    <cellStyle name="Normal 4 2 2" xfId="15162"/>
    <cellStyle name="Normal 4 2 3" xfId="15163"/>
    <cellStyle name="Normal 4 2 3 2" xfId="15164"/>
    <cellStyle name="Normal 4 2 3 2 2" xfId="15165"/>
    <cellStyle name="Normal 4 2 3 3" xfId="15166"/>
    <cellStyle name="Normal 4 2 4" xfId="15167"/>
    <cellStyle name="Normal 4 3" xfId="15168"/>
    <cellStyle name="Normal 4 4" xfId="15169"/>
    <cellStyle name="Normal 4 4 2" xfId="15170"/>
    <cellStyle name="Normal 4 4 2 2" xfId="15171"/>
    <cellStyle name="Normal 4 4 3" xfId="15172"/>
    <cellStyle name="Normal 4 5" xfId="15173"/>
    <cellStyle name="Normal 40" xfId="15174"/>
    <cellStyle name="Normal 40 10" xfId="15175"/>
    <cellStyle name="Normal 40 10 2" xfId="15176"/>
    <cellStyle name="Normal 40 10 2 2" xfId="15177"/>
    <cellStyle name="Normal 40 10 2 2 2" xfId="15178"/>
    <cellStyle name="Normal 40 10 2 2 3" xfId="15179"/>
    <cellStyle name="Normal 40 10 2 2 3 2" xfId="15180"/>
    <cellStyle name="Normal 40 10 2 2 3 2 2" xfId="15181"/>
    <cellStyle name="Normal 40 10 2 2 3 3" xfId="15182"/>
    <cellStyle name="Normal 40 10 2 3" xfId="15183"/>
    <cellStyle name="Normal 40 10 2 3 2" xfId="15184"/>
    <cellStyle name="Normal 40 10 2 3 3" xfId="15185"/>
    <cellStyle name="Normal 40 10 2 3 3 2" xfId="15186"/>
    <cellStyle name="Normal 40 10 2 3 3 2 2" xfId="15187"/>
    <cellStyle name="Normal 40 10 2 3 3 3" xfId="15188"/>
    <cellStyle name="Normal 40 10 2 4" xfId="15189"/>
    <cellStyle name="Normal 40 10 2 5" xfId="15190"/>
    <cellStyle name="Normal 40 10 2 5 2" xfId="15191"/>
    <cellStyle name="Normal 40 10 2 5 2 2" xfId="15192"/>
    <cellStyle name="Normal 40 10 2 5 3" xfId="15193"/>
    <cellStyle name="Normal 40 10 3" xfId="15194"/>
    <cellStyle name="Normal 40 10 3 2" xfId="15195"/>
    <cellStyle name="Normal 40 10 3 2 2" xfId="15196"/>
    <cellStyle name="Normal 40 10 3 2 3" xfId="15197"/>
    <cellStyle name="Normal 40 10 3 2 3 2" xfId="15198"/>
    <cellStyle name="Normal 40 10 3 2 3 2 2" xfId="15199"/>
    <cellStyle name="Normal 40 10 3 2 3 3" xfId="15200"/>
    <cellStyle name="Normal 40 10 3 3" xfId="15201"/>
    <cellStyle name="Normal 40 10 3 3 2" xfId="15202"/>
    <cellStyle name="Normal 40 10 3 3 3" xfId="15203"/>
    <cellStyle name="Normal 40 10 3 3 3 2" xfId="15204"/>
    <cellStyle name="Normal 40 10 3 3 3 2 2" xfId="15205"/>
    <cellStyle name="Normal 40 10 3 3 3 3" xfId="15206"/>
    <cellStyle name="Normal 40 10 3 4" xfId="15207"/>
    <cellStyle name="Normal 40 10 3 5" xfId="15208"/>
    <cellStyle name="Normal 40 10 3 5 2" xfId="15209"/>
    <cellStyle name="Normal 40 10 3 5 2 2" xfId="15210"/>
    <cellStyle name="Normal 40 10 3 5 3" xfId="15211"/>
    <cellStyle name="Normal 40 10 4" xfId="15212"/>
    <cellStyle name="Normal 40 10 5" xfId="15213"/>
    <cellStyle name="Normal 40 10 5 2" xfId="15214"/>
    <cellStyle name="Normal 40 10 5 2 2" xfId="15215"/>
    <cellStyle name="Normal 40 10 5 3" xfId="15216"/>
    <cellStyle name="Normal 40 11" xfId="15217"/>
    <cellStyle name="Normal 40 12" xfId="15218"/>
    <cellStyle name="Normal 40 13" xfId="15219"/>
    <cellStyle name="Normal 40 13 2" xfId="15220"/>
    <cellStyle name="Normal 40 13 2 2" xfId="15221"/>
    <cellStyle name="Normal 40 13 3" xfId="15222"/>
    <cellStyle name="Normal 40 14" xfId="15223"/>
    <cellStyle name="Normal 40 2" xfId="15224"/>
    <cellStyle name="Normal 40 2 2" xfId="15225"/>
    <cellStyle name="Normal 40 2 2 2" xfId="15226"/>
    <cellStyle name="Normal 40 2 2 2 2" xfId="15227"/>
    <cellStyle name="Normal 40 2 2 2 3" xfId="15228"/>
    <cellStyle name="Normal 40 2 2 2 3 2" xfId="15229"/>
    <cellStyle name="Normal 40 2 2 2 3 2 2" xfId="15230"/>
    <cellStyle name="Normal 40 2 2 2 3 3" xfId="15231"/>
    <cellStyle name="Normal 40 2 2 3" xfId="15232"/>
    <cellStyle name="Normal 40 2 2 3 2" xfId="15233"/>
    <cellStyle name="Normal 40 2 2 3 3" xfId="15234"/>
    <cellStyle name="Normal 40 2 2 3 3 2" xfId="15235"/>
    <cellStyle name="Normal 40 2 2 3 3 2 2" xfId="15236"/>
    <cellStyle name="Normal 40 2 2 3 3 3" xfId="15237"/>
    <cellStyle name="Normal 40 2 2 4" xfId="15238"/>
    <cellStyle name="Normal 40 2 2 5" xfId="15239"/>
    <cellStyle name="Normal 40 2 2 5 2" xfId="15240"/>
    <cellStyle name="Normal 40 2 2 5 2 2" xfId="15241"/>
    <cellStyle name="Normal 40 2 2 5 3" xfId="15242"/>
    <cellStyle name="Normal 40 2 3" xfId="15243"/>
    <cellStyle name="Normal 40 2 3 2" xfId="15244"/>
    <cellStyle name="Normal 40 2 3 2 2" xfId="15245"/>
    <cellStyle name="Normal 40 2 3 2 3" xfId="15246"/>
    <cellStyle name="Normal 40 2 3 2 3 2" xfId="15247"/>
    <cellStyle name="Normal 40 2 3 2 3 2 2" xfId="15248"/>
    <cellStyle name="Normal 40 2 3 2 3 3" xfId="15249"/>
    <cellStyle name="Normal 40 2 3 3" xfId="15250"/>
    <cellStyle name="Normal 40 2 3 3 2" xfId="15251"/>
    <cellStyle name="Normal 40 2 3 3 3" xfId="15252"/>
    <cellStyle name="Normal 40 2 3 3 3 2" xfId="15253"/>
    <cellStyle name="Normal 40 2 3 3 3 2 2" xfId="15254"/>
    <cellStyle name="Normal 40 2 3 3 3 3" xfId="15255"/>
    <cellStyle name="Normal 40 2 3 4" xfId="15256"/>
    <cellStyle name="Normal 40 2 3 5" xfId="15257"/>
    <cellStyle name="Normal 40 2 3 5 2" xfId="15258"/>
    <cellStyle name="Normal 40 2 3 5 2 2" xfId="15259"/>
    <cellStyle name="Normal 40 2 3 5 3" xfId="15260"/>
    <cellStyle name="Normal 40 2 4" xfId="15261"/>
    <cellStyle name="Normal 40 2 5" xfId="15262"/>
    <cellStyle name="Normal 40 2 5 2" xfId="15263"/>
    <cellStyle name="Normal 40 2 5 2 2" xfId="15264"/>
    <cellStyle name="Normal 40 2 5 3" xfId="15265"/>
    <cellStyle name="Normal 40 3" xfId="15266"/>
    <cellStyle name="Normal 40 3 2" xfId="15267"/>
    <cellStyle name="Normal 40 3 2 2" xfId="15268"/>
    <cellStyle name="Normal 40 3 2 2 2" xfId="15269"/>
    <cellStyle name="Normal 40 3 2 2 3" xfId="15270"/>
    <cellStyle name="Normal 40 3 2 2 3 2" xfId="15271"/>
    <cellStyle name="Normal 40 3 2 2 3 2 2" xfId="15272"/>
    <cellStyle name="Normal 40 3 2 2 3 3" xfId="15273"/>
    <cellStyle name="Normal 40 3 2 3" xfId="15274"/>
    <cellStyle name="Normal 40 3 2 3 2" xfId="15275"/>
    <cellStyle name="Normal 40 3 2 3 3" xfId="15276"/>
    <cellStyle name="Normal 40 3 2 3 3 2" xfId="15277"/>
    <cellStyle name="Normal 40 3 2 3 3 2 2" xfId="15278"/>
    <cellStyle name="Normal 40 3 2 3 3 3" xfId="15279"/>
    <cellStyle name="Normal 40 3 2 4" xfId="15280"/>
    <cellStyle name="Normal 40 3 2 5" xfId="15281"/>
    <cellStyle name="Normal 40 3 2 5 2" xfId="15282"/>
    <cellStyle name="Normal 40 3 2 5 2 2" xfId="15283"/>
    <cellStyle name="Normal 40 3 2 5 3" xfId="15284"/>
    <cellStyle name="Normal 40 3 3" xfId="15285"/>
    <cellStyle name="Normal 40 3 3 2" xfId="15286"/>
    <cellStyle name="Normal 40 3 3 2 2" xfId="15287"/>
    <cellStyle name="Normal 40 3 3 2 3" xfId="15288"/>
    <cellStyle name="Normal 40 3 3 2 3 2" xfId="15289"/>
    <cellStyle name="Normal 40 3 3 2 3 2 2" xfId="15290"/>
    <cellStyle name="Normal 40 3 3 2 3 3" xfId="15291"/>
    <cellStyle name="Normal 40 3 3 3" xfId="15292"/>
    <cellStyle name="Normal 40 3 3 3 2" xfId="15293"/>
    <cellStyle name="Normal 40 3 3 3 3" xfId="15294"/>
    <cellStyle name="Normal 40 3 3 3 3 2" xfId="15295"/>
    <cellStyle name="Normal 40 3 3 3 3 2 2" xfId="15296"/>
    <cellStyle name="Normal 40 3 3 3 3 3" xfId="15297"/>
    <cellStyle name="Normal 40 3 3 4" xfId="15298"/>
    <cellStyle name="Normal 40 3 3 5" xfId="15299"/>
    <cellStyle name="Normal 40 3 3 5 2" xfId="15300"/>
    <cellStyle name="Normal 40 3 3 5 2 2" xfId="15301"/>
    <cellStyle name="Normal 40 3 3 5 3" xfId="15302"/>
    <cellStyle name="Normal 40 3 4" xfId="15303"/>
    <cellStyle name="Normal 40 3 5" xfId="15304"/>
    <cellStyle name="Normal 40 3 5 2" xfId="15305"/>
    <cellStyle name="Normal 40 3 5 2 2" xfId="15306"/>
    <cellStyle name="Normal 40 3 5 3" xfId="15307"/>
    <cellStyle name="Normal 40 4" xfId="15308"/>
    <cellStyle name="Normal 40 4 2" xfId="15309"/>
    <cellStyle name="Normal 40 4 2 2" xfId="15310"/>
    <cellStyle name="Normal 40 4 2 2 2" xfId="15311"/>
    <cellStyle name="Normal 40 4 2 2 3" xfId="15312"/>
    <cellStyle name="Normal 40 4 2 2 3 2" xfId="15313"/>
    <cellStyle name="Normal 40 4 2 2 3 2 2" xfId="15314"/>
    <cellStyle name="Normal 40 4 2 2 3 3" xfId="15315"/>
    <cellStyle name="Normal 40 4 2 3" xfId="15316"/>
    <cellStyle name="Normal 40 4 2 3 2" xfId="15317"/>
    <cellStyle name="Normal 40 4 2 3 3" xfId="15318"/>
    <cellStyle name="Normal 40 4 2 3 3 2" xfId="15319"/>
    <cellStyle name="Normal 40 4 2 3 3 2 2" xfId="15320"/>
    <cellStyle name="Normal 40 4 2 3 3 3" xfId="15321"/>
    <cellStyle name="Normal 40 4 2 4" xfId="15322"/>
    <cellStyle name="Normal 40 4 2 5" xfId="15323"/>
    <cellStyle name="Normal 40 4 2 5 2" xfId="15324"/>
    <cellStyle name="Normal 40 4 2 5 2 2" xfId="15325"/>
    <cellStyle name="Normal 40 4 2 5 3" xfId="15326"/>
    <cellStyle name="Normal 40 4 3" xfId="15327"/>
    <cellStyle name="Normal 40 4 3 2" xfId="15328"/>
    <cellStyle name="Normal 40 4 3 2 2" xfId="15329"/>
    <cellStyle name="Normal 40 4 3 2 3" xfId="15330"/>
    <cellStyle name="Normal 40 4 3 2 3 2" xfId="15331"/>
    <cellStyle name="Normal 40 4 3 2 3 2 2" xfId="15332"/>
    <cellStyle name="Normal 40 4 3 2 3 3" xfId="15333"/>
    <cellStyle name="Normal 40 4 3 3" xfId="15334"/>
    <cellStyle name="Normal 40 4 3 3 2" xfId="15335"/>
    <cellStyle name="Normal 40 4 3 3 3" xfId="15336"/>
    <cellStyle name="Normal 40 4 3 3 3 2" xfId="15337"/>
    <cellStyle name="Normal 40 4 3 3 3 2 2" xfId="15338"/>
    <cellStyle name="Normal 40 4 3 3 3 3" xfId="15339"/>
    <cellStyle name="Normal 40 4 3 4" xfId="15340"/>
    <cellStyle name="Normal 40 4 3 5" xfId="15341"/>
    <cellStyle name="Normal 40 4 3 5 2" xfId="15342"/>
    <cellStyle name="Normal 40 4 3 5 2 2" xfId="15343"/>
    <cellStyle name="Normal 40 4 3 5 3" xfId="15344"/>
    <cellStyle name="Normal 40 4 4" xfId="15345"/>
    <cellStyle name="Normal 40 4 5" xfId="15346"/>
    <cellStyle name="Normal 40 4 5 2" xfId="15347"/>
    <cellStyle name="Normal 40 4 5 2 2" xfId="15348"/>
    <cellStyle name="Normal 40 4 5 3" xfId="15349"/>
    <cellStyle name="Normal 40 5" xfId="15350"/>
    <cellStyle name="Normal 40 5 2" xfId="15351"/>
    <cellStyle name="Normal 40 5 2 2" xfId="15352"/>
    <cellStyle name="Normal 40 5 2 2 2" xfId="15353"/>
    <cellStyle name="Normal 40 5 2 2 3" xfId="15354"/>
    <cellStyle name="Normal 40 5 2 2 3 2" xfId="15355"/>
    <cellStyle name="Normal 40 5 2 2 3 2 2" xfId="15356"/>
    <cellStyle name="Normal 40 5 2 2 3 3" xfId="15357"/>
    <cellStyle name="Normal 40 5 2 3" xfId="15358"/>
    <cellStyle name="Normal 40 5 2 3 2" xfId="15359"/>
    <cellStyle name="Normal 40 5 2 3 3" xfId="15360"/>
    <cellStyle name="Normal 40 5 2 3 3 2" xfId="15361"/>
    <cellStyle name="Normal 40 5 2 3 3 2 2" xfId="15362"/>
    <cellStyle name="Normal 40 5 2 3 3 3" xfId="15363"/>
    <cellStyle name="Normal 40 5 2 4" xfId="15364"/>
    <cellStyle name="Normal 40 5 2 5" xfId="15365"/>
    <cellStyle name="Normal 40 5 2 5 2" xfId="15366"/>
    <cellStyle name="Normal 40 5 2 5 2 2" xfId="15367"/>
    <cellStyle name="Normal 40 5 2 5 3" xfId="15368"/>
    <cellStyle name="Normal 40 5 3" xfId="15369"/>
    <cellStyle name="Normal 40 5 3 2" xfId="15370"/>
    <cellStyle name="Normal 40 5 3 2 2" xfId="15371"/>
    <cellStyle name="Normal 40 5 3 2 3" xfId="15372"/>
    <cellStyle name="Normal 40 5 3 2 3 2" xfId="15373"/>
    <cellStyle name="Normal 40 5 3 2 3 2 2" xfId="15374"/>
    <cellStyle name="Normal 40 5 3 2 3 3" xfId="15375"/>
    <cellStyle name="Normal 40 5 3 3" xfId="15376"/>
    <cellStyle name="Normal 40 5 3 3 2" xfId="15377"/>
    <cellStyle name="Normal 40 5 3 3 3" xfId="15378"/>
    <cellStyle name="Normal 40 5 3 3 3 2" xfId="15379"/>
    <cellStyle name="Normal 40 5 3 3 3 2 2" xfId="15380"/>
    <cellStyle name="Normal 40 5 3 3 3 3" xfId="15381"/>
    <cellStyle name="Normal 40 5 3 4" xfId="15382"/>
    <cellStyle name="Normal 40 5 3 5" xfId="15383"/>
    <cellStyle name="Normal 40 5 3 5 2" xfId="15384"/>
    <cellStyle name="Normal 40 5 3 5 2 2" xfId="15385"/>
    <cellStyle name="Normal 40 5 3 5 3" xfId="15386"/>
    <cellStyle name="Normal 40 5 4" xfId="15387"/>
    <cellStyle name="Normal 40 5 5" xfId="15388"/>
    <cellStyle name="Normal 40 5 5 2" xfId="15389"/>
    <cellStyle name="Normal 40 5 5 2 2" xfId="15390"/>
    <cellStyle name="Normal 40 5 5 3" xfId="15391"/>
    <cellStyle name="Normal 40 6" xfId="15392"/>
    <cellStyle name="Normal 40 6 2" xfId="15393"/>
    <cellStyle name="Normal 40 6 2 2" xfId="15394"/>
    <cellStyle name="Normal 40 6 2 2 2" xfId="15395"/>
    <cellStyle name="Normal 40 6 2 2 3" xfId="15396"/>
    <cellStyle name="Normal 40 6 2 2 3 2" xfId="15397"/>
    <cellStyle name="Normal 40 6 2 2 3 2 2" xfId="15398"/>
    <cellStyle name="Normal 40 6 2 2 3 3" xfId="15399"/>
    <cellStyle name="Normal 40 6 2 3" xfId="15400"/>
    <cellStyle name="Normal 40 6 2 3 2" xfId="15401"/>
    <cellStyle name="Normal 40 6 2 3 3" xfId="15402"/>
    <cellStyle name="Normal 40 6 2 3 3 2" xfId="15403"/>
    <cellStyle name="Normal 40 6 2 3 3 2 2" xfId="15404"/>
    <cellStyle name="Normal 40 6 2 3 3 3" xfId="15405"/>
    <cellStyle name="Normal 40 6 2 4" xfId="15406"/>
    <cellStyle name="Normal 40 6 2 5" xfId="15407"/>
    <cellStyle name="Normal 40 6 2 5 2" xfId="15408"/>
    <cellStyle name="Normal 40 6 2 5 2 2" xfId="15409"/>
    <cellStyle name="Normal 40 6 2 5 3" xfId="15410"/>
    <cellStyle name="Normal 40 6 3" xfId="15411"/>
    <cellStyle name="Normal 40 6 3 2" xfId="15412"/>
    <cellStyle name="Normal 40 6 3 2 2" xfId="15413"/>
    <cellStyle name="Normal 40 6 3 2 3" xfId="15414"/>
    <cellStyle name="Normal 40 6 3 2 3 2" xfId="15415"/>
    <cellStyle name="Normal 40 6 3 2 3 2 2" xfId="15416"/>
    <cellStyle name="Normal 40 6 3 2 3 3" xfId="15417"/>
    <cellStyle name="Normal 40 6 3 3" xfId="15418"/>
    <cellStyle name="Normal 40 6 3 3 2" xfId="15419"/>
    <cellStyle name="Normal 40 6 3 3 3" xfId="15420"/>
    <cellStyle name="Normal 40 6 3 3 3 2" xfId="15421"/>
    <cellStyle name="Normal 40 6 3 3 3 2 2" xfId="15422"/>
    <cellStyle name="Normal 40 6 3 3 3 3" xfId="15423"/>
    <cellStyle name="Normal 40 6 3 4" xfId="15424"/>
    <cellStyle name="Normal 40 6 3 5" xfId="15425"/>
    <cellStyle name="Normal 40 6 3 5 2" xfId="15426"/>
    <cellStyle name="Normal 40 6 3 5 2 2" xfId="15427"/>
    <cellStyle name="Normal 40 6 3 5 3" xfId="15428"/>
    <cellStyle name="Normal 40 6 4" xfId="15429"/>
    <cellStyle name="Normal 40 6 5" xfId="15430"/>
    <cellStyle name="Normal 40 6 5 2" xfId="15431"/>
    <cellStyle name="Normal 40 6 5 2 2" xfId="15432"/>
    <cellStyle name="Normal 40 6 5 3" xfId="15433"/>
    <cellStyle name="Normal 40 7" xfId="15434"/>
    <cellStyle name="Normal 40 7 2" xfId="15435"/>
    <cellStyle name="Normal 40 7 2 2" xfId="15436"/>
    <cellStyle name="Normal 40 7 2 2 2" xfId="15437"/>
    <cellStyle name="Normal 40 7 2 2 3" xfId="15438"/>
    <cellStyle name="Normal 40 7 2 2 3 2" xfId="15439"/>
    <cellStyle name="Normal 40 7 2 2 3 2 2" xfId="15440"/>
    <cellStyle name="Normal 40 7 2 2 3 3" xfId="15441"/>
    <cellStyle name="Normal 40 7 2 3" xfId="15442"/>
    <cellStyle name="Normal 40 7 2 3 2" xfId="15443"/>
    <cellStyle name="Normal 40 7 2 3 3" xfId="15444"/>
    <cellStyle name="Normal 40 7 2 3 3 2" xfId="15445"/>
    <cellStyle name="Normal 40 7 2 3 3 2 2" xfId="15446"/>
    <cellStyle name="Normal 40 7 2 3 3 3" xfId="15447"/>
    <cellStyle name="Normal 40 7 2 4" xfId="15448"/>
    <cellStyle name="Normal 40 7 2 5" xfId="15449"/>
    <cellStyle name="Normal 40 7 2 5 2" xfId="15450"/>
    <cellStyle name="Normal 40 7 2 5 2 2" xfId="15451"/>
    <cellStyle name="Normal 40 7 2 5 3" xfId="15452"/>
    <cellStyle name="Normal 40 7 3" xfId="15453"/>
    <cellStyle name="Normal 40 7 3 2" xfId="15454"/>
    <cellStyle name="Normal 40 7 3 2 2" xfId="15455"/>
    <cellStyle name="Normal 40 7 3 2 3" xfId="15456"/>
    <cellStyle name="Normal 40 7 3 2 3 2" xfId="15457"/>
    <cellStyle name="Normal 40 7 3 2 3 2 2" xfId="15458"/>
    <cellStyle name="Normal 40 7 3 2 3 3" xfId="15459"/>
    <cellStyle name="Normal 40 7 3 3" xfId="15460"/>
    <cellStyle name="Normal 40 7 3 3 2" xfId="15461"/>
    <cellStyle name="Normal 40 7 3 3 3" xfId="15462"/>
    <cellStyle name="Normal 40 7 3 3 3 2" xfId="15463"/>
    <cellStyle name="Normal 40 7 3 3 3 2 2" xfId="15464"/>
    <cellStyle name="Normal 40 7 3 3 3 3" xfId="15465"/>
    <cellStyle name="Normal 40 7 3 4" xfId="15466"/>
    <cellStyle name="Normal 40 7 3 5" xfId="15467"/>
    <cellStyle name="Normal 40 7 3 5 2" xfId="15468"/>
    <cellStyle name="Normal 40 7 3 5 2 2" xfId="15469"/>
    <cellStyle name="Normal 40 7 3 5 3" xfId="15470"/>
    <cellStyle name="Normal 40 7 4" xfId="15471"/>
    <cellStyle name="Normal 40 7 5" xfId="15472"/>
    <cellStyle name="Normal 40 7 5 2" xfId="15473"/>
    <cellStyle name="Normal 40 7 5 2 2" xfId="15474"/>
    <cellStyle name="Normal 40 7 5 3" xfId="15475"/>
    <cellStyle name="Normal 40 8" xfId="15476"/>
    <cellStyle name="Normal 40 8 2" xfId="15477"/>
    <cellStyle name="Normal 40 8 2 2" xfId="15478"/>
    <cellStyle name="Normal 40 8 2 2 2" xfId="15479"/>
    <cellStyle name="Normal 40 8 2 2 3" xfId="15480"/>
    <cellStyle name="Normal 40 8 2 2 3 2" xfId="15481"/>
    <cellStyle name="Normal 40 8 2 2 3 2 2" xfId="15482"/>
    <cellStyle name="Normal 40 8 2 2 3 3" xfId="15483"/>
    <cellStyle name="Normal 40 8 2 3" xfId="15484"/>
    <cellStyle name="Normal 40 8 2 3 2" xfId="15485"/>
    <cellStyle name="Normal 40 8 2 3 3" xfId="15486"/>
    <cellStyle name="Normal 40 8 2 3 3 2" xfId="15487"/>
    <cellStyle name="Normal 40 8 2 3 3 2 2" xfId="15488"/>
    <cellStyle name="Normal 40 8 2 3 3 3" xfId="15489"/>
    <cellStyle name="Normal 40 8 2 4" xfId="15490"/>
    <cellStyle name="Normal 40 8 2 5" xfId="15491"/>
    <cellStyle name="Normal 40 8 2 5 2" xfId="15492"/>
    <cellStyle name="Normal 40 8 2 5 2 2" xfId="15493"/>
    <cellStyle name="Normal 40 8 2 5 3" xfId="15494"/>
    <cellStyle name="Normal 40 8 3" xfId="15495"/>
    <cellStyle name="Normal 40 8 3 2" xfId="15496"/>
    <cellStyle name="Normal 40 8 3 2 2" xfId="15497"/>
    <cellStyle name="Normal 40 8 3 2 3" xfId="15498"/>
    <cellStyle name="Normal 40 8 3 2 3 2" xfId="15499"/>
    <cellStyle name="Normal 40 8 3 2 3 2 2" xfId="15500"/>
    <cellStyle name="Normal 40 8 3 2 3 3" xfId="15501"/>
    <cellStyle name="Normal 40 8 3 3" xfId="15502"/>
    <cellStyle name="Normal 40 8 3 3 2" xfId="15503"/>
    <cellStyle name="Normal 40 8 3 3 3" xfId="15504"/>
    <cellStyle name="Normal 40 8 3 3 3 2" xfId="15505"/>
    <cellStyle name="Normal 40 8 3 3 3 2 2" xfId="15506"/>
    <cellStyle name="Normal 40 8 3 3 3 3" xfId="15507"/>
    <cellStyle name="Normal 40 8 3 4" xfId="15508"/>
    <cellStyle name="Normal 40 8 3 5" xfId="15509"/>
    <cellStyle name="Normal 40 8 3 5 2" xfId="15510"/>
    <cellStyle name="Normal 40 8 3 5 2 2" xfId="15511"/>
    <cellStyle name="Normal 40 8 3 5 3" xfId="15512"/>
    <cellStyle name="Normal 40 8 4" xfId="15513"/>
    <cellStyle name="Normal 40 8 5" xfId="15514"/>
    <cellStyle name="Normal 40 8 5 2" xfId="15515"/>
    <cellStyle name="Normal 40 8 5 2 2" xfId="15516"/>
    <cellStyle name="Normal 40 8 5 3" xfId="15517"/>
    <cellStyle name="Normal 40 9" xfId="15518"/>
    <cellStyle name="Normal 40 9 2" xfId="15519"/>
    <cellStyle name="Normal 40 9 2 2" xfId="15520"/>
    <cellStyle name="Normal 40 9 2 2 2" xfId="15521"/>
    <cellStyle name="Normal 40 9 2 2 3" xfId="15522"/>
    <cellStyle name="Normal 40 9 2 2 3 2" xfId="15523"/>
    <cellStyle name="Normal 40 9 2 2 3 2 2" xfId="15524"/>
    <cellStyle name="Normal 40 9 2 2 3 3" xfId="15525"/>
    <cellStyle name="Normal 40 9 2 3" xfId="15526"/>
    <cellStyle name="Normal 40 9 2 3 2" xfId="15527"/>
    <cellStyle name="Normal 40 9 2 3 3" xfId="15528"/>
    <cellStyle name="Normal 40 9 2 3 3 2" xfId="15529"/>
    <cellStyle name="Normal 40 9 2 3 3 2 2" xfId="15530"/>
    <cellStyle name="Normal 40 9 2 3 3 3" xfId="15531"/>
    <cellStyle name="Normal 40 9 2 4" xfId="15532"/>
    <cellStyle name="Normal 40 9 2 5" xfId="15533"/>
    <cellStyle name="Normal 40 9 2 5 2" xfId="15534"/>
    <cellStyle name="Normal 40 9 2 5 2 2" xfId="15535"/>
    <cellStyle name="Normal 40 9 2 5 3" xfId="15536"/>
    <cellStyle name="Normal 40 9 3" xfId="15537"/>
    <cellStyle name="Normal 40 9 3 2" xfId="15538"/>
    <cellStyle name="Normal 40 9 3 2 2" xfId="15539"/>
    <cellStyle name="Normal 40 9 3 2 3" xfId="15540"/>
    <cellStyle name="Normal 40 9 3 2 3 2" xfId="15541"/>
    <cellStyle name="Normal 40 9 3 2 3 2 2" xfId="15542"/>
    <cellStyle name="Normal 40 9 3 2 3 3" xfId="15543"/>
    <cellStyle name="Normal 40 9 3 3" xfId="15544"/>
    <cellStyle name="Normal 40 9 3 3 2" xfId="15545"/>
    <cellStyle name="Normal 40 9 3 3 3" xfId="15546"/>
    <cellStyle name="Normal 40 9 3 3 3 2" xfId="15547"/>
    <cellStyle name="Normal 40 9 3 3 3 2 2" xfId="15548"/>
    <cellStyle name="Normal 40 9 3 3 3 3" xfId="15549"/>
    <cellStyle name="Normal 40 9 3 4" xfId="15550"/>
    <cellStyle name="Normal 40 9 3 5" xfId="15551"/>
    <cellStyle name="Normal 40 9 3 5 2" xfId="15552"/>
    <cellStyle name="Normal 40 9 3 5 2 2" xfId="15553"/>
    <cellStyle name="Normal 40 9 3 5 3" xfId="15554"/>
    <cellStyle name="Normal 40 9 4" xfId="15555"/>
    <cellStyle name="Normal 40 9 5" xfId="15556"/>
    <cellStyle name="Normal 40 9 5 2" xfId="15557"/>
    <cellStyle name="Normal 40 9 5 2 2" xfId="15558"/>
    <cellStyle name="Normal 40 9 5 3" xfId="15559"/>
    <cellStyle name="Normal 41" xfId="15560"/>
    <cellStyle name="Normal 41 10" xfId="15561"/>
    <cellStyle name="Normal 41 10 2" xfId="15562"/>
    <cellStyle name="Normal 41 10 2 2" xfId="15563"/>
    <cellStyle name="Normal 41 10 2 2 2" xfId="15564"/>
    <cellStyle name="Normal 41 10 2 2 3" xfId="15565"/>
    <cellStyle name="Normal 41 10 2 2 3 2" xfId="15566"/>
    <cellStyle name="Normal 41 10 2 2 3 2 2" xfId="15567"/>
    <cellStyle name="Normal 41 10 2 2 3 3" xfId="15568"/>
    <cellStyle name="Normal 41 10 2 3" xfId="15569"/>
    <cellStyle name="Normal 41 10 2 3 2" xfId="15570"/>
    <cellStyle name="Normal 41 10 2 3 3" xfId="15571"/>
    <cellStyle name="Normal 41 10 2 3 3 2" xfId="15572"/>
    <cellStyle name="Normal 41 10 2 3 3 2 2" xfId="15573"/>
    <cellStyle name="Normal 41 10 2 3 3 3" xfId="15574"/>
    <cellStyle name="Normal 41 10 2 4" xfId="15575"/>
    <cellStyle name="Normal 41 10 2 5" xfId="15576"/>
    <cellStyle name="Normal 41 10 2 5 2" xfId="15577"/>
    <cellStyle name="Normal 41 10 2 5 2 2" xfId="15578"/>
    <cellStyle name="Normal 41 10 2 5 3" xfId="15579"/>
    <cellStyle name="Normal 41 10 3" xfId="15580"/>
    <cellStyle name="Normal 41 10 3 2" xfId="15581"/>
    <cellStyle name="Normal 41 10 3 2 2" xfId="15582"/>
    <cellStyle name="Normal 41 10 3 2 3" xfId="15583"/>
    <cellStyle name="Normal 41 10 3 2 3 2" xfId="15584"/>
    <cellStyle name="Normal 41 10 3 2 3 2 2" xfId="15585"/>
    <cellStyle name="Normal 41 10 3 2 3 3" xfId="15586"/>
    <cellStyle name="Normal 41 10 3 3" xfId="15587"/>
    <cellStyle name="Normal 41 10 3 3 2" xfId="15588"/>
    <cellStyle name="Normal 41 10 3 3 3" xfId="15589"/>
    <cellStyle name="Normal 41 10 3 3 3 2" xfId="15590"/>
    <cellStyle name="Normal 41 10 3 3 3 2 2" xfId="15591"/>
    <cellStyle name="Normal 41 10 3 3 3 3" xfId="15592"/>
    <cellStyle name="Normal 41 10 3 4" xfId="15593"/>
    <cellStyle name="Normal 41 10 3 5" xfId="15594"/>
    <cellStyle name="Normal 41 10 3 5 2" xfId="15595"/>
    <cellStyle name="Normal 41 10 3 5 2 2" xfId="15596"/>
    <cellStyle name="Normal 41 10 3 5 3" xfId="15597"/>
    <cellStyle name="Normal 41 10 4" xfId="15598"/>
    <cellStyle name="Normal 41 10 5" xfId="15599"/>
    <cellStyle name="Normal 41 10 5 2" xfId="15600"/>
    <cellStyle name="Normal 41 10 5 2 2" xfId="15601"/>
    <cellStyle name="Normal 41 10 5 3" xfId="15602"/>
    <cellStyle name="Normal 41 11" xfId="15603"/>
    <cellStyle name="Normal 41 12" xfId="15604"/>
    <cellStyle name="Normal 41 13" xfId="15605"/>
    <cellStyle name="Normal 41 13 2" xfId="15606"/>
    <cellStyle name="Normal 41 13 2 2" xfId="15607"/>
    <cellStyle name="Normal 41 13 3" xfId="15608"/>
    <cellStyle name="Normal 41 14" xfId="15609"/>
    <cellStyle name="Normal 41 2" xfId="15610"/>
    <cellStyle name="Normal 41 2 2" xfId="15611"/>
    <cellStyle name="Normal 41 2 2 2" xfId="15612"/>
    <cellStyle name="Normal 41 2 2 2 2" xfId="15613"/>
    <cellStyle name="Normal 41 2 2 2 3" xfId="15614"/>
    <cellStyle name="Normal 41 2 2 2 3 2" xfId="15615"/>
    <cellStyle name="Normal 41 2 2 2 3 2 2" xfId="15616"/>
    <cellStyle name="Normal 41 2 2 2 3 3" xfId="15617"/>
    <cellStyle name="Normal 41 2 2 3" xfId="15618"/>
    <cellStyle name="Normal 41 2 2 3 2" xfId="15619"/>
    <cellStyle name="Normal 41 2 2 3 3" xfId="15620"/>
    <cellStyle name="Normal 41 2 2 3 3 2" xfId="15621"/>
    <cellStyle name="Normal 41 2 2 3 3 2 2" xfId="15622"/>
    <cellStyle name="Normal 41 2 2 3 3 3" xfId="15623"/>
    <cellStyle name="Normal 41 2 2 4" xfId="15624"/>
    <cellStyle name="Normal 41 2 2 5" xfId="15625"/>
    <cellStyle name="Normal 41 2 2 5 2" xfId="15626"/>
    <cellStyle name="Normal 41 2 2 5 2 2" xfId="15627"/>
    <cellStyle name="Normal 41 2 2 5 3" xfId="15628"/>
    <cellStyle name="Normal 41 2 3" xfId="15629"/>
    <cellStyle name="Normal 41 2 3 2" xfId="15630"/>
    <cellStyle name="Normal 41 2 3 2 2" xfId="15631"/>
    <cellStyle name="Normal 41 2 3 2 3" xfId="15632"/>
    <cellStyle name="Normal 41 2 3 2 3 2" xfId="15633"/>
    <cellStyle name="Normal 41 2 3 2 3 2 2" xfId="15634"/>
    <cellStyle name="Normal 41 2 3 2 3 3" xfId="15635"/>
    <cellStyle name="Normal 41 2 3 3" xfId="15636"/>
    <cellStyle name="Normal 41 2 3 3 2" xfId="15637"/>
    <cellStyle name="Normal 41 2 3 3 3" xfId="15638"/>
    <cellStyle name="Normal 41 2 3 3 3 2" xfId="15639"/>
    <cellStyle name="Normal 41 2 3 3 3 2 2" xfId="15640"/>
    <cellStyle name="Normal 41 2 3 3 3 3" xfId="15641"/>
    <cellStyle name="Normal 41 2 3 4" xfId="15642"/>
    <cellStyle name="Normal 41 2 3 5" xfId="15643"/>
    <cellStyle name="Normal 41 2 3 5 2" xfId="15644"/>
    <cellStyle name="Normal 41 2 3 5 2 2" xfId="15645"/>
    <cellStyle name="Normal 41 2 3 5 3" xfId="15646"/>
    <cellStyle name="Normal 41 2 4" xfId="15647"/>
    <cellStyle name="Normal 41 2 5" xfId="15648"/>
    <cellStyle name="Normal 41 2 5 2" xfId="15649"/>
    <cellStyle name="Normal 41 2 5 2 2" xfId="15650"/>
    <cellStyle name="Normal 41 2 5 3" xfId="15651"/>
    <cellStyle name="Normal 41 3" xfId="15652"/>
    <cellStyle name="Normal 41 3 2" xfId="15653"/>
    <cellStyle name="Normal 41 3 2 2" xfId="15654"/>
    <cellStyle name="Normal 41 3 2 2 2" xfId="15655"/>
    <cellStyle name="Normal 41 3 2 2 3" xfId="15656"/>
    <cellStyle name="Normal 41 3 2 2 3 2" xfId="15657"/>
    <cellStyle name="Normal 41 3 2 2 3 2 2" xfId="15658"/>
    <cellStyle name="Normal 41 3 2 2 3 3" xfId="15659"/>
    <cellStyle name="Normal 41 3 2 3" xfId="15660"/>
    <cellStyle name="Normal 41 3 2 3 2" xfId="15661"/>
    <cellStyle name="Normal 41 3 2 3 3" xfId="15662"/>
    <cellStyle name="Normal 41 3 2 3 3 2" xfId="15663"/>
    <cellStyle name="Normal 41 3 2 3 3 2 2" xfId="15664"/>
    <cellStyle name="Normal 41 3 2 3 3 3" xfId="15665"/>
    <cellStyle name="Normal 41 3 2 4" xfId="15666"/>
    <cellStyle name="Normal 41 3 2 5" xfId="15667"/>
    <cellStyle name="Normal 41 3 2 5 2" xfId="15668"/>
    <cellStyle name="Normal 41 3 2 5 2 2" xfId="15669"/>
    <cellStyle name="Normal 41 3 2 5 3" xfId="15670"/>
    <cellStyle name="Normal 41 3 3" xfId="15671"/>
    <cellStyle name="Normal 41 3 3 2" xfId="15672"/>
    <cellStyle name="Normal 41 3 3 2 2" xfId="15673"/>
    <cellStyle name="Normal 41 3 3 2 3" xfId="15674"/>
    <cellStyle name="Normal 41 3 3 2 3 2" xfId="15675"/>
    <cellStyle name="Normal 41 3 3 2 3 2 2" xfId="15676"/>
    <cellStyle name="Normal 41 3 3 2 3 3" xfId="15677"/>
    <cellStyle name="Normal 41 3 3 3" xfId="15678"/>
    <cellStyle name="Normal 41 3 3 3 2" xfId="15679"/>
    <cellStyle name="Normal 41 3 3 3 3" xfId="15680"/>
    <cellStyle name="Normal 41 3 3 3 3 2" xfId="15681"/>
    <cellStyle name="Normal 41 3 3 3 3 2 2" xfId="15682"/>
    <cellStyle name="Normal 41 3 3 3 3 3" xfId="15683"/>
    <cellStyle name="Normal 41 3 3 4" xfId="15684"/>
    <cellStyle name="Normal 41 3 3 5" xfId="15685"/>
    <cellStyle name="Normal 41 3 3 5 2" xfId="15686"/>
    <cellStyle name="Normal 41 3 3 5 2 2" xfId="15687"/>
    <cellStyle name="Normal 41 3 3 5 3" xfId="15688"/>
    <cellStyle name="Normal 41 3 4" xfId="15689"/>
    <cellStyle name="Normal 41 3 5" xfId="15690"/>
    <cellStyle name="Normal 41 3 5 2" xfId="15691"/>
    <cellStyle name="Normal 41 3 5 2 2" xfId="15692"/>
    <cellStyle name="Normal 41 3 5 3" xfId="15693"/>
    <cellStyle name="Normal 41 4" xfId="15694"/>
    <cellStyle name="Normal 41 4 2" xfId="15695"/>
    <cellStyle name="Normal 41 4 2 2" xfId="15696"/>
    <cellStyle name="Normal 41 4 2 2 2" xfId="15697"/>
    <cellStyle name="Normal 41 4 2 2 3" xfId="15698"/>
    <cellStyle name="Normal 41 4 2 2 3 2" xfId="15699"/>
    <cellStyle name="Normal 41 4 2 2 3 2 2" xfId="15700"/>
    <cellStyle name="Normal 41 4 2 2 3 3" xfId="15701"/>
    <cellStyle name="Normal 41 4 2 3" xfId="15702"/>
    <cellStyle name="Normal 41 4 2 3 2" xfId="15703"/>
    <cellStyle name="Normal 41 4 2 3 3" xfId="15704"/>
    <cellStyle name="Normal 41 4 2 3 3 2" xfId="15705"/>
    <cellStyle name="Normal 41 4 2 3 3 2 2" xfId="15706"/>
    <cellStyle name="Normal 41 4 2 3 3 3" xfId="15707"/>
    <cellStyle name="Normal 41 4 2 4" xfId="15708"/>
    <cellStyle name="Normal 41 4 2 5" xfId="15709"/>
    <cellStyle name="Normal 41 4 2 5 2" xfId="15710"/>
    <cellStyle name="Normal 41 4 2 5 2 2" xfId="15711"/>
    <cellStyle name="Normal 41 4 2 5 3" xfId="15712"/>
    <cellStyle name="Normal 41 4 3" xfId="15713"/>
    <cellStyle name="Normal 41 4 3 2" xfId="15714"/>
    <cellStyle name="Normal 41 4 3 2 2" xfId="15715"/>
    <cellStyle name="Normal 41 4 3 2 3" xfId="15716"/>
    <cellStyle name="Normal 41 4 3 2 3 2" xfId="15717"/>
    <cellStyle name="Normal 41 4 3 2 3 2 2" xfId="15718"/>
    <cellStyle name="Normal 41 4 3 2 3 3" xfId="15719"/>
    <cellStyle name="Normal 41 4 3 3" xfId="15720"/>
    <cellStyle name="Normal 41 4 3 3 2" xfId="15721"/>
    <cellStyle name="Normal 41 4 3 3 3" xfId="15722"/>
    <cellStyle name="Normal 41 4 3 3 3 2" xfId="15723"/>
    <cellStyle name="Normal 41 4 3 3 3 2 2" xfId="15724"/>
    <cellStyle name="Normal 41 4 3 3 3 3" xfId="15725"/>
    <cellStyle name="Normal 41 4 3 4" xfId="15726"/>
    <cellStyle name="Normal 41 4 3 5" xfId="15727"/>
    <cellStyle name="Normal 41 4 3 5 2" xfId="15728"/>
    <cellStyle name="Normal 41 4 3 5 2 2" xfId="15729"/>
    <cellStyle name="Normal 41 4 3 5 3" xfId="15730"/>
    <cellStyle name="Normal 41 4 4" xfId="15731"/>
    <cellStyle name="Normal 41 4 5" xfId="15732"/>
    <cellStyle name="Normal 41 4 5 2" xfId="15733"/>
    <cellStyle name="Normal 41 4 5 2 2" xfId="15734"/>
    <cellStyle name="Normal 41 4 5 3" xfId="15735"/>
    <cellStyle name="Normal 41 5" xfId="15736"/>
    <cellStyle name="Normal 41 5 2" xfId="15737"/>
    <cellStyle name="Normal 41 5 2 2" xfId="15738"/>
    <cellStyle name="Normal 41 5 2 2 2" xfId="15739"/>
    <cellStyle name="Normal 41 5 2 2 3" xfId="15740"/>
    <cellStyle name="Normal 41 5 2 2 3 2" xfId="15741"/>
    <cellStyle name="Normal 41 5 2 2 3 2 2" xfId="15742"/>
    <cellStyle name="Normal 41 5 2 2 3 3" xfId="15743"/>
    <cellStyle name="Normal 41 5 2 3" xfId="15744"/>
    <cellStyle name="Normal 41 5 2 3 2" xfId="15745"/>
    <cellStyle name="Normal 41 5 2 3 3" xfId="15746"/>
    <cellStyle name="Normal 41 5 2 3 3 2" xfId="15747"/>
    <cellStyle name="Normal 41 5 2 3 3 2 2" xfId="15748"/>
    <cellStyle name="Normal 41 5 2 3 3 3" xfId="15749"/>
    <cellStyle name="Normal 41 5 2 4" xfId="15750"/>
    <cellStyle name="Normal 41 5 2 5" xfId="15751"/>
    <cellStyle name="Normal 41 5 2 5 2" xfId="15752"/>
    <cellStyle name="Normal 41 5 2 5 2 2" xfId="15753"/>
    <cellStyle name="Normal 41 5 2 5 3" xfId="15754"/>
    <cellStyle name="Normal 41 5 3" xfId="15755"/>
    <cellStyle name="Normal 41 5 3 2" xfId="15756"/>
    <cellStyle name="Normal 41 5 3 2 2" xfId="15757"/>
    <cellStyle name="Normal 41 5 3 2 3" xfId="15758"/>
    <cellStyle name="Normal 41 5 3 2 3 2" xfId="15759"/>
    <cellStyle name="Normal 41 5 3 2 3 2 2" xfId="15760"/>
    <cellStyle name="Normal 41 5 3 2 3 3" xfId="15761"/>
    <cellStyle name="Normal 41 5 3 3" xfId="15762"/>
    <cellStyle name="Normal 41 5 3 3 2" xfId="15763"/>
    <cellStyle name="Normal 41 5 3 3 3" xfId="15764"/>
    <cellStyle name="Normal 41 5 3 3 3 2" xfId="15765"/>
    <cellStyle name="Normal 41 5 3 3 3 2 2" xfId="15766"/>
    <cellStyle name="Normal 41 5 3 3 3 3" xfId="15767"/>
    <cellStyle name="Normal 41 5 3 4" xfId="15768"/>
    <cellStyle name="Normal 41 5 3 5" xfId="15769"/>
    <cellStyle name="Normal 41 5 3 5 2" xfId="15770"/>
    <cellStyle name="Normal 41 5 3 5 2 2" xfId="15771"/>
    <cellStyle name="Normal 41 5 3 5 3" xfId="15772"/>
    <cellStyle name="Normal 41 5 4" xfId="15773"/>
    <cellStyle name="Normal 41 5 5" xfId="15774"/>
    <cellStyle name="Normal 41 5 5 2" xfId="15775"/>
    <cellStyle name="Normal 41 5 5 2 2" xfId="15776"/>
    <cellStyle name="Normal 41 5 5 3" xfId="15777"/>
    <cellStyle name="Normal 41 6" xfId="15778"/>
    <cellStyle name="Normal 41 6 2" xfId="15779"/>
    <cellStyle name="Normal 41 6 2 2" xfId="15780"/>
    <cellStyle name="Normal 41 6 2 2 2" xfId="15781"/>
    <cellStyle name="Normal 41 6 2 2 3" xfId="15782"/>
    <cellStyle name="Normal 41 6 2 2 3 2" xfId="15783"/>
    <cellStyle name="Normal 41 6 2 2 3 2 2" xfId="15784"/>
    <cellStyle name="Normal 41 6 2 2 3 3" xfId="15785"/>
    <cellStyle name="Normal 41 6 2 3" xfId="15786"/>
    <cellStyle name="Normal 41 6 2 3 2" xfId="15787"/>
    <cellStyle name="Normal 41 6 2 3 3" xfId="15788"/>
    <cellStyle name="Normal 41 6 2 3 3 2" xfId="15789"/>
    <cellStyle name="Normal 41 6 2 3 3 2 2" xfId="15790"/>
    <cellStyle name="Normal 41 6 2 3 3 3" xfId="15791"/>
    <cellStyle name="Normal 41 6 2 4" xfId="15792"/>
    <cellStyle name="Normal 41 6 2 5" xfId="15793"/>
    <cellStyle name="Normal 41 6 2 5 2" xfId="15794"/>
    <cellStyle name="Normal 41 6 2 5 2 2" xfId="15795"/>
    <cellStyle name="Normal 41 6 2 5 3" xfId="15796"/>
    <cellStyle name="Normal 41 6 3" xfId="15797"/>
    <cellStyle name="Normal 41 6 3 2" xfId="15798"/>
    <cellStyle name="Normal 41 6 3 2 2" xfId="15799"/>
    <cellStyle name="Normal 41 6 3 2 3" xfId="15800"/>
    <cellStyle name="Normal 41 6 3 2 3 2" xfId="15801"/>
    <cellStyle name="Normal 41 6 3 2 3 2 2" xfId="15802"/>
    <cellStyle name="Normal 41 6 3 2 3 3" xfId="15803"/>
    <cellStyle name="Normal 41 6 3 3" xfId="15804"/>
    <cellStyle name="Normal 41 6 3 3 2" xfId="15805"/>
    <cellStyle name="Normal 41 6 3 3 3" xfId="15806"/>
    <cellStyle name="Normal 41 6 3 3 3 2" xfId="15807"/>
    <cellStyle name="Normal 41 6 3 3 3 2 2" xfId="15808"/>
    <cellStyle name="Normal 41 6 3 3 3 3" xfId="15809"/>
    <cellStyle name="Normal 41 6 3 4" xfId="15810"/>
    <cellStyle name="Normal 41 6 3 5" xfId="15811"/>
    <cellStyle name="Normal 41 6 3 5 2" xfId="15812"/>
    <cellStyle name="Normal 41 6 3 5 2 2" xfId="15813"/>
    <cellStyle name="Normal 41 6 3 5 3" xfId="15814"/>
    <cellStyle name="Normal 41 6 4" xfId="15815"/>
    <cellStyle name="Normal 41 6 5" xfId="15816"/>
    <cellStyle name="Normal 41 6 5 2" xfId="15817"/>
    <cellStyle name="Normal 41 6 5 2 2" xfId="15818"/>
    <cellStyle name="Normal 41 6 5 3" xfId="15819"/>
    <cellStyle name="Normal 41 7" xfId="15820"/>
    <cellStyle name="Normal 41 7 2" xfId="15821"/>
    <cellStyle name="Normal 41 7 2 2" xfId="15822"/>
    <cellStyle name="Normal 41 7 2 2 2" xfId="15823"/>
    <cellStyle name="Normal 41 7 2 2 3" xfId="15824"/>
    <cellStyle name="Normal 41 7 2 2 3 2" xfId="15825"/>
    <cellStyle name="Normal 41 7 2 2 3 2 2" xfId="15826"/>
    <cellStyle name="Normal 41 7 2 2 3 3" xfId="15827"/>
    <cellStyle name="Normal 41 7 2 3" xfId="15828"/>
    <cellStyle name="Normal 41 7 2 3 2" xfId="15829"/>
    <cellStyle name="Normal 41 7 2 3 3" xfId="15830"/>
    <cellStyle name="Normal 41 7 2 3 3 2" xfId="15831"/>
    <cellStyle name="Normal 41 7 2 3 3 2 2" xfId="15832"/>
    <cellStyle name="Normal 41 7 2 3 3 3" xfId="15833"/>
    <cellStyle name="Normal 41 7 2 4" xfId="15834"/>
    <cellStyle name="Normal 41 7 2 5" xfId="15835"/>
    <cellStyle name="Normal 41 7 2 5 2" xfId="15836"/>
    <cellStyle name="Normal 41 7 2 5 2 2" xfId="15837"/>
    <cellStyle name="Normal 41 7 2 5 3" xfId="15838"/>
    <cellStyle name="Normal 41 7 3" xfId="15839"/>
    <cellStyle name="Normal 41 7 3 2" xfId="15840"/>
    <cellStyle name="Normal 41 7 3 2 2" xfId="15841"/>
    <cellStyle name="Normal 41 7 3 2 3" xfId="15842"/>
    <cellStyle name="Normal 41 7 3 2 3 2" xfId="15843"/>
    <cellStyle name="Normal 41 7 3 2 3 2 2" xfId="15844"/>
    <cellStyle name="Normal 41 7 3 2 3 3" xfId="15845"/>
    <cellStyle name="Normal 41 7 3 3" xfId="15846"/>
    <cellStyle name="Normal 41 7 3 3 2" xfId="15847"/>
    <cellStyle name="Normal 41 7 3 3 3" xfId="15848"/>
    <cellStyle name="Normal 41 7 3 3 3 2" xfId="15849"/>
    <cellStyle name="Normal 41 7 3 3 3 2 2" xfId="15850"/>
    <cellStyle name="Normal 41 7 3 3 3 3" xfId="15851"/>
    <cellStyle name="Normal 41 7 3 4" xfId="15852"/>
    <cellStyle name="Normal 41 7 3 5" xfId="15853"/>
    <cellStyle name="Normal 41 7 3 5 2" xfId="15854"/>
    <cellStyle name="Normal 41 7 3 5 2 2" xfId="15855"/>
    <cellStyle name="Normal 41 7 3 5 3" xfId="15856"/>
    <cellStyle name="Normal 41 7 4" xfId="15857"/>
    <cellStyle name="Normal 41 7 5" xfId="15858"/>
    <cellStyle name="Normal 41 7 5 2" xfId="15859"/>
    <cellStyle name="Normal 41 7 5 2 2" xfId="15860"/>
    <cellStyle name="Normal 41 7 5 3" xfId="15861"/>
    <cellStyle name="Normal 41 8" xfId="15862"/>
    <cellStyle name="Normal 41 8 2" xfId="15863"/>
    <cellStyle name="Normal 41 8 2 2" xfId="15864"/>
    <cellStyle name="Normal 41 8 2 2 2" xfId="15865"/>
    <cellStyle name="Normal 41 8 2 2 3" xfId="15866"/>
    <cellStyle name="Normal 41 8 2 2 3 2" xfId="15867"/>
    <cellStyle name="Normal 41 8 2 2 3 2 2" xfId="15868"/>
    <cellStyle name="Normal 41 8 2 2 3 3" xfId="15869"/>
    <cellStyle name="Normal 41 8 2 3" xfId="15870"/>
    <cellStyle name="Normal 41 8 2 3 2" xfId="15871"/>
    <cellStyle name="Normal 41 8 2 3 3" xfId="15872"/>
    <cellStyle name="Normal 41 8 2 3 3 2" xfId="15873"/>
    <cellStyle name="Normal 41 8 2 3 3 2 2" xfId="15874"/>
    <cellStyle name="Normal 41 8 2 3 3 3" xfId="15875"/>
    <cellStyle name="Normal 41 8 2 4" xfId="15876"/>
    <cellStyle name="Normal 41 8 2 5" xfId="15877"/>
    <cellStyle name="Normal 41 8 2 5 2" xfId="15878"/>
    <cellStyle name="Normal 41 8 2 5 2 2" xfId="15879"/>
    <cellStyle name="Normal 41 8 2 5 3" xfId="15880"/>
    <cellStyle name="Normal 41 8 3" xfId="15881"/>
    <cellStyle name="Normal 41 8 3 2" xfId="15882"/>
    <cellStyle name="Normal 41 8 3 2 2" xfId="15883"/>
    <cellStyle name="Normal 41 8 3 2 3" xfId="15884"/>
    <cellStyle name="Normal 41 8 3 2 3 2" xfId="15885"/>
    <cellStyle name="Normal 41 8 3 2 3 2 2" xfId="15886"/>
    <cellStyle name="Normal 41 8 3 2 3 3" xfId="15887"/>
    <cellStyle name="Normal 41 8 3 3" xfId="15888"/>
    <cellStyle name="Normal 41 8 3 3 2" xfId="15889"/>
    <cellStyle name="Normal 41 8 3 3 3" xfId="15890"/>
    <cellStyle name="Normal 41 8 3 3 3 2" xfId="15891"/>
    <cellStyle name="Normal 41 8 3 3 3 2 2" xfId="15892"/>
    <cellStyle name="Normal 41 8 3 3 3 3" xfId="15893"/>
    <cellStyle name="Normal 41 8 3 4" xfId="15894"/>
    <cellStyle name="Normal 41 8 3 5" xfId="15895"/>
    <cellStyle name="Normal 41 8 3 5 2" xfId="15896"/>
    <cellStyle name="Normal 41 8 3 5 2 2" xfId="15897"/>
    <cellStyle name="Normal 41 8 3 5 3" xfId="15898"/>
    <cellStyle name="Normal 41 8 4" xfId="15899"/>
    <cellStyle name="Normal 41 8 5" xfId="15900"/>
    <cellStyle name="Normal 41 8 5 2" xfId="15901"/>
    <cellStyle name="Normal 41 8 5 2 2" xfId="15902"/>
    <cellStyle name="Normal 41 8 5 3" xfId="15903"/>
    <cellStyle name="Normal 41 9" xfId="15904"/>
    <cellStyle name="Normal 41 9 2" xfId="15905"/>
    <cellStyle name="Normal 41 9 2 2" xfId="15906"/>
    <cellStyle name="Normal 41 9 2 2 2" xfId="15907"/>
    <cellStyle name="Normal 41 9 2 2 3" xfId="15908"/>
    <cellStyle name="Normal 41 9 2 2 3 2" xfId="15909"/>
    <cellStyle name="Normal 41 9 2 2 3 2 2" xfId="15910"/>
    <cellStyle name="Normal 41 9 2 2 3 3" xfId="15911"/>
    <cellStyle name="Normal 41 9 2 3" xfId="15912"/>
    <cellStyle name="Normal 41 9 2 3 2" xfId="15913"/>
    <cellStyle name="Normal 41 9 2 3 3" xfId="15914"/>
    <cellStyle name="Normal 41 9 2 3 3 2" xfId="15915"/>
    <cellStyle name="Normal 41 9 2 3 3 2 2" xfId="15916"/>
    <cellStyle name="Normal 41 9 2 3 3 3" xfId="15917"/>
    <cellStyle name="Normal 41 9 2 4" xfId="15918"/>
    <cellStyle name="Normal 41 9 2 5" xfId="15919"/>
    <cellStyle name="Normal 41 9 2 5 2" xfId="15920"/>
    <cellStyle name="Normal 41 9 2 5 2 2" xfId="15921"/>
    <cellStyle name="Normal 41 9 2 5 3" xfId="15922"/>
    <cellStyle name="Normal 41 9 3" xfId="15923"/>
    <cellStyle name="Normal 41 9 3 2" xfId="15924"/>
    <cellStyle name="Normal 41 9 3 2 2" xfId="15925"/>
    <cellStyle name="Normal 41 9 3 2 3" xfId="15926"/>
    <cellStyle name="Normal 41 9 3 2 3 2" xfId="15927"/>
    <cellStyle name="Normal 41 9 3 2 3 2 2" xfId="15928"/>
    <cellStyle name="Normal 41 9 3 2 3 3" xfId="15929"/>
    <cellStyle name="Normal 41 9 3 3" xfId="15930"/>
    <cellStyle name="Normal 41 9 3 3 2" xfId="15931"/>
    <cellStyle name="Normal 41 9 3 3 3" xfId="15932"/>
    <cellStyle name="Normal 41 9 3 3 3 2" xfId="15933"/>
    <cellStyle name="Normal 41 9 3 3 3 2 2" xfId="15934"/>
    <cellStyle name="Normal 41 9 3 3 3 3" xfId="15935"/>
    <cellStyle name="Normal 41 9 3 4" xfId="15936"/>
    <cellStyle name="Normal 41 9 3 5" xfId="15937"/>
    <cellStyle name="Normal 41 9 3 5 2" xfId="15938"/>
    <cellStyle name="Normal 41 9 3 5 2 2" xfId="15939"/>
    <cellStyle name="Normal 41 9 3 5 3" xfId="15940"/>
    <cellStyle name="Normal 41 9 4" xfId="15941"/>
    <cellStyle name="Normal 41 9 5" xfId="15942"/>
    <cellStyle name="Normal 41 9 5 2" xfId="15943"/>
    <cellStyle name="Normal 41 9 5 2 2" xfId="15944"/>
    <cellStyle name="Normal 41 9 5 3" xfId="15945"/>
    <cellStyle name="Normal 42" xfId="15946"/>
    <cellStyle name="Normal 42 10" xfId="15947"/>
    <cellStyle name="Normal 42 10 2" xfId="15948"/>
    <cellStyle name="Normal 42 10 2 2" xfId="15949"/>
    <cellStyle name="Normal 42 10 2 2 2" xfId="15950"/>
    <cellStyle name="Normal 42 10 2 2 3" xfId="15951"/>
    <cellStyle name="Normal 42 10 2 2 3 2" xfId="15952"/>
    <cellStyle name="Normal 42 10 2 2 3 2 2" xfId="15953"/>
    <cellStyle name="Normal 42 10 2 2 3 3" xfId="15954"/>
    <cellStyle name="Normal 42 10 2 3" xfId="15955"/>
    <cellStyle name="Normal 42 10 2 3 2" xfId="15956"/>
    <cellStyle name="Normal 42 10 2 3 3" xfId="15957"/>
    <cellStyle name="Normal 42 10 2 3 3 2" xfId="15958"/>
    <cellStyle name="Normal 42 10 2 3 3 2 2" xfId="15959"/>
    <cellStyle name="Normal 42 10 2 3 3 3" xfId="15960"/>
    <cellStyle name="Normal 42 10 2 4" xfId="15961"/>
    <cellStyle name="Normal 42 10 2 5" xfId="15962"/>
    <cellStyle name="Normal 42 10 2 5 2" xfId="15963"/>
    <cellStyle name="Normal 42 10 2 5 2 2" xfId="15964"/>
    <cellStyle name="Normal 42 10 2 5 3" xfId="15965"/>
    <cellStyle name="Normal 42 10 3" xfId="15966"/>
    <cellStyle name="Normal 42 10 3 2" xfId="15967"/>
    <cellStyle name="Normal 42 10 3 2 2" xfId="15968"/>
    <cellStyle name="Normal 42 10 3 2 3" xfId="15969"/>
    <cellStyle name="Normal 42 10 3 2 3 2" xfId="15970"/>
    <cellStyle name="Normal 42 10 3 2 3 2 2" xfId="15971"/>
    <cellStyle name="Normal 42 10 3 2 3 3" xfId="15972"/>
    <cellStyle name="Normal 42 10 3 3" xfId="15973"/>
    <cellStyle name="Normal 42 10 3 3 2" xfId="15974"/>
    <cellStyle name="Normal 42 10 3 3 3" xfId="15975"/>
    <cellStyle name="Normal 42 10 3 3 3 2" xfId="15976"/>
    <cellStyle name="Normal 42 10 3 3 3 2 2" xfId="15977"/>
    <cellStyle name="Normal 42 10 3 3 3 3" xfId="15978"/>
    <cellStyle name="Normal 42 10 3 4" xfId="15979"/>
    <cellStyle name="Normal 42 10 3 5" xfId="15980"/>
    <cellStyle name="Normal 42 10 3 5 2" xfId="15981"/>
    <cellStyle name="Normal 42 10 3 5 2 2" xfId="15982"/>
    <cellStyle name="Normal 42 10 3 5 3" xfId="15983"/>
    <cellStyle name="Normal 42 10 4" xfId="15984"/>
    <cellStyle name="Normal 42 10 5" xfId="15985"/>
    <cellStyle name="Normal 42 10 5 2" xfId="15986"/>
    <cellStyle name="Normal 42 10 5 2 2" xfId="15987"/>
    <cellStyle name="Normal 42 10 5 3" xfId="15988"/>
    <cellStyle name="Normal 42 11" xfId="15989"/>
    <cellStyle name="Normal 42 11 2" xfId="15990"/>
    <cellStyle name="Normal 42 11 2 2" xfId="15991"/>
    <cellStyle name="Normal 42 11 2 2 2" xfId="15992"/>
    <cellStyle name="Normal 42 11 2 2 3" xfId="15993"/>
    <cellStyle name="Normal 42 11 2 2 3 2" xfId="15994"/>
    <cellStyle name="Normal 42 11 2 2 3 2 2" xfId="15995"/>
    <cellStyle name="Normal 42 11 2 2 3 3" xfId="15996"/>
    <cellStyle name="Normal 42 11 2 3" xfId="15997"/>
    <cellStyle name="Normal 42 11 2 3 2" xfId="15998"/>
    <cellStyle name="Normal 42 11 2 3 3" xfId="15999"/>
    <cellStyle name="Normal 42 11 2 3 3 2" xfId="16000"/>
    <cellStyle name="Normal 42 11 2 3 3 2 2" xfId="16001"/>
    <cellStyle name="Normal 42 11 2 3 3 3" xfId="16002"/>
    <cellStyle name="Normal 42 11 2 4" xfId="16003"/>
    <cellStyle name="Normal 42 11 2 5" xfId="16004"/>
    <cellStyle name="Normal 42 11 2 5 2" xfId="16005"/>
    <cellStyle name="Normal 42 11 2 5 2 2" xfId="16006"/>
    <cellStyle name="Normal 42 11 2 5 3" xfId="16007"/>
    <cellStyle name="Normal 42 11 3" xfId="16008"/>
    <cellStyle name="Normal 42 11 3 2" xfId="16009"/>
    <cellStyle name="Normal 42 11 3 2 2" xfId="16010"/>
    <cellStyle name="Normal 42 11 3 2 3" xfId="16011"/>
    <cellStyle name="Normal 42 11 3 2 3 2" xfId="16012"/>
    <cellStyle name="Normal 42 11 3 2 3 2 2" xfId="16013"/>
    <cellStyle name="Normal 42 11 3 2 3 3" xfId="16014"/>
    <cellStyle name="Normal 42 11 3 3" xfId="16015"/>
    <cellStyle name="Normal 42 11 3 3 2" xfId="16016"/>
    <cellStyle name="Normal 42 11 3 3 3" xfId="16017"/>
    <cellStyle name="Normal 42 11 3 3 3 2" xfId="16018"/>
    <cellStyle name="Normal 42 11 3 3 3 2 2" xfId="16019"/>
    <cellStyle name="Normal 42 11 3 3 3 3" xfId="16020"/>
    <cellStyle name="Normal 42 11 3 4" xfId="16021"/>
    <cellStyle name="Normal 42 11 3 5" xfId="16022"/>
    <cellStyle name="Normal 42 11 3 5 2" xfId="16023"/>
    <cellStyle name="Normal 42 11 3 5 2 2" xfId="16024"/>
    <cellStyle name="Normal 42 11 3 5 3" xfId="16025"/>
    <cellStyle name="Normal 42 11 4" xfId="16026"/>
    <cellStyle name="Normal 42 11 5" xfId="16027"/>
    <cellStyle name="Normal 42 11 5 2" xfId="16028"/>
    <cellStyle name="Normal 42 11 5 2 2" xfId="16029"/>
    <cellStyle name="Normal 42 11 5 3" xfId="16030"/>
    <cellStyle name="Normal 42 12" xfId="16031"/>
    <cellStyle name="Normal 42 12 2" xfId="16032"/>
    <cellStyle name="Normal 42 12 2 2" xfId="16033"/>
    <cellStyle name="Normal 42 12 2 2 2" xfId="16034"/>
    <cellStyle name="Normal 42 12 2 2 3" xfId="16035"/>
    <cellStyle name="Normal 42 12 2 2 3 2" xfId="16036"/>
    <cellStyle name="Normal 42 12 2 2 3 2 2" xfId="16037"/>
    <cellStyle name="Normal 42 12 2 2 3 3" xfId="16038"/>
    <cellStyle name="Normal 42 12 2 3" xfId="16039"/>
    <cellStyle name="Normal 42 12 2 3 2" xfId="16040"/>
    <cellStyle name="Normal 42 12 2 3 3" xfId="16041"/>
    <cellStyle name="Normal 42 12 2 3 3 2" xfId="16042"/>
    <cellStyle name="Normal 42 12 2 3 3 2 2" xfId="16043"/>
    <cellStyle name="Normal 42 12 2 3 3 3" xfId="16044"/>
    <cellStyle name="Normal 42 12 2 4" xfId="16045"/>
    <cellStyle name="Normal 42 12 2 5" xfId="16046"/>
    <cellStyle name="Normal 42 12 2 5 2" xfId="16047"/>
    <cellStyle name="Normal 42 12 2 5 2 2" xfId="16048"/>
    <cellStyle name="Normal 42 12 2 5 3" xfId="16049"/>
    <cellStyle name="Normal 42 12 3" xfId="16050"/>
    <cellStyle name="Normal 42 12 3 2" xfId="16051"/>
    <cellStyle name="Normal 42 12 3 2 2" xfId="16052"/>
    <cellStyle name="Normal 42 12 3 2 3" xfId="16053"/>
    <cellStyle name="Normal 42 12 3 2 3 2" xfId="16054"/>
    <cellStyle name="Normal 42 12 3 2 3 2 2" xfId="16055"/>
    <cellStyle name="Normal 42 12 3 2 3 3" xfId="16056"/>
    <cellStyle name="Normal 42 12 3 3" xfId="16057"/>
    <cellStyle name="Normal 42 12 3 3 2" xfId="16058"/>
    <cellStyle name="Normal 42 12 3 3 3" xfId="16059"/>
    <cellStyle name="Normal 42 12 3 3 3 2" xfId="16060"/>
    <cellStyle name="Normal 42 12 3 3 3 2 2" xfId="16061"/>
    <cellStyle name="Normal 42 12 3 3 3 3" xfId="16062"/>
    <cellStyle name="Normal 42 12 3 4" xfId="16063"/>
    <cellStyle name="Normal 42 12 3 5" xfId="16064"/>
    <cellStyle name="Normal 42 12 3 5 2" xfId="16065"/>
    <cellStyle name="Normal 42 12 3 5 2 2" xfId="16066"/>
    <cellStyle name="Normal 42 12 3 5 3" xfId="16067"/>
    <cellStyle name="Normal 42 12 4" xfId="16068"/>
    <cellStyle name="Normal 42 12 5" xfId="16069"/>
    <cellStyle name="Normal 42 12 5 2" xfId="16070"/>
    <cellStyle name="Normal 42 12 5 2 2" xfId="16071"/>
    <cellStyle name="Normal 42 12 5 3" xfId="16072"/>
    <cellStyle name="Normal 42 13" xfId="16073"/>
    <cellStyle name="Normal 42 13 2" xfId="16074"/>
    <cellStyle name="Normal 42 13 2 2" xfId="16075"/>
    <cellStyle name="Normal 42 13 2 2 2" xfId="16076"/>
    <cellStyle name="Normal 42 13 2 2 3" xfId="16077"/>
    <cellStyle name="Normal 42 13 2 2 3 2" xfId="16078"/>
    <cellStyle name="Normal 42 13 2 2 3 2 2" xfId="16079"/>
    <cellStyle name="Normal 42 13 2 2 3 3" xfId="16080"/>
    <cellStyle name="Normal 42 13 2 3" xfId="16081"/>
    <cellStyle name="Normal 42 13 2 3 2" xfId="16082"/>
    <cellStyle name="Normal 42 13 2 3 3" xfId="16083"/>
    <cellStyle name="Normal 42 13 2 3 3 2" xfId="16084"/>
    <cellStyle name="Normal 42 13 2 3 3 2 2" xfId="16085"/>
    <cellStyle name="Normal 42 13 2 3 3 3" xfId="16086"/>
    <cellStyle name="Normal 42 13 2 4" xfId="16087"/>
    <cellStyle name="Normal 42 13 2 5" xfId="16088"/>
    <cellStyle name="Normal 42 13 2 5 2" xfId="16089"/>
    <cellStyle name="Normal 42 13 2 5 2 2" xfId="16090"/>
    <cellStyle name="Normal 42 13 2 5 3" xfId="16091"/>
    <cellStyle name="Normal 42 13 3" xfId="16092"/>
    <cellStyle name="Normal 42 13 3 2" xfId="16093"/>
    <cellStyle name="Normal 42 13 3 2 2" xfId="16094"/>
    <cellStyle name="Normal 42 13 3 2 3" xfId="16095"/>
    <cellStyle name="Normal 42 13 3 2 3 2" xfId="16096"/>
    <cellStyle name="Normal 42 13 3 2 3 2 2" xfId="16097"/>
    <cellStyle name="Normal 42 13 3 2 3 3" xfId="16098"/>
    <cellStyle name="Normal 42 13 3 3" xfId="16099"/>
    <cellStyle name="Normal 42 13 3 3 2" xfId="16100"/>
    <cellStyle name="Normal 42 13 3 3 3" xfId="16101"/>
    <cellStyle name="Normal 42 13 3 3 3 2" xfId="16102"/>
    <cellStyle name="Normal 42 13 3 3 3 2 2" xfId="16103"/>
    <cellStyle name="Normal 42 13 3 3 3 3" xfId="16104"/>
    <cellStyle name="Normal 42 13 3 4" xfId="16105"/>
    <cellStyle name="Normal 42 13 3 5" xfId="16106"/>
    <cellStyle name="Normal 42 13 3 5 2" xfId="16107"/>
    <cellStyle name="Normal 42 13 3 5 2 2" xfId="16108"/>
    <cellStyle name="Normal 42 13 3 5 3" xfId="16109"/>
    <cellStyle name="Normal 42 13 4" xfId="16110"/>
    <cellStyle name="Normal 42 13 5" xfId="16111"/>
    <cellStyle name="Normal 42 13 5 2" xfId="16112"/>
    <cellStyle name="Normal 42 13 5 2 2" xfId="16113"/>
    <cellStyle name="Normal 42 13 5 3" xfId="16114"/>
    <cellStyle name="Normal 42 14" xfId="16115"/>
    <cellStyle name="Normal 42 14 2" xfId="16116"/>
    <cellStyle name="Normal 42 14 2 2" xfId="16117"/>
    <cellStyle name="Normal 42 14 2 2 2" xfId="16118"/>
    <cellStyle name="Normal 42 14 2 2 3" xfId="16119"/>
    <cellStyle name="Normal 42 14 2 2 3 2" xfId="16120"/>
    <cellStyle name="Normal 42 14 2 2 3 2 2" xfId="16121"/>
    <cellStyle name="Normal 42 14 2 2 3 3" xfId="16122"/>
    <cellStyle name="Normal 42 14 2 3" xfId="16123"/>
    <cellStyle name="Normal 42 14 2 3 2" xfId="16124"/>
    <cellStyle name="Normal 42 14 2 3 3" xfId="16125"/>
    <cellStyle name="Normal 42 14 2 3 3 2" xfId="16126"/>
    <cellStyle name="Normal 42 14 2 3 3 2 2" xfId="16127"/>
    <cellStyle name="Normal 42 14 2 3 3 3" xfId="16128"/>
    <cellStyle name="Normal 42 14 2 4" xfId="16129"/>
    <cellStyle name="Normal 42 14 2 5" xfId="16130"/>
    <cellStyle name="Normal 42 14 2 5 2" xfId="16131"/>
    <cellStyle name="Normal 42 14 2 5 2 2" xfId="16132"/>
    <cellStyle name="Normal 42 14 2 5 3" xfId="16133"/>
    <cellStyle name="Normal 42 14 3" xfId="16134"/>
    <cellStyle name="Normal 42 14 3 2" xfId="16135"/>
    <cellStyle name="Normal 42 14 3 2 2" xfId="16136"/>
    <cellStyle name="Normal 42 14 3 2 3" xfId="16137"/>
    <cellStyle name="Normal 42 14 3 2 3 2" xfId="16138"/>
    <cellStyle name="Normal 42 14 3 2 3 2 2" xfId="16139"/>
    <cellStyle name="Normal 42 14 3 2 3 3" xfId="16140"/>
    <cellStyle name="Normal 42 14 3 3" xfId="16141"/>
    <cellStyle name="Normal 42 14 3 3 2" xfId="16142"/>
    <cellStyle name="Normal 42 14 3 3 3" xfId="16143"/>
    <cellStyle name="Normal 42 14 3 3 3 2" xfId="16144"/>
    <cellStyle name="Normal 42 14 3 3 3 2 2" xfId="16145"/>
    <cellStyle name="Normal 42 14 3 3 3 3" xfId="16146"/>
    <cellStyle name="Normal 42 14 3 4" xfId="16147"/>
    <cellStyle name="Normal 42 14 3 5" xfId="16148"/>
    <cellStyle name="Normal 42 14 3 5 2" xfId="16149"/>
    <cellStyle name="Normal 42 14 3 5 2 2" xfId="16150"/>
    <cellStyle name="Normal 42 14 3 5 3" xfId="16151"/>
    <cellStyle name="Normal 42 14 4" xfId="16152"/>
    <cellStyle name="Normal 42 14 5" xfId="16153"/>
    <cellStyle name="Normal 42 14 5 2" xfId="16154"/>
    <cellStyle name="Normal 42 14 5 2 2" xfId="16155"/>
    <cellStyle name="Normal 42 14 5 3" xfId="16156"/>
    <cellStyle name="Normal 42 15" xfId="16157"/>
    <cellStyle name="Normal 42 15 2" xfId="16158"/>
    <cellStyle name="Normal 42 15 2 2" xfId="16159"/>
    <cellStyle name="Normal 42 15 2 2 2" xfId="16160"/>
    <cellStyle name="Normal 42 15 2 2 3" xfId="16161"/>
    <cellStyle name="Normal 42 15 2 2 3 2" xfId="16162"/>
    <cellStyle name="Normal 42 15 2 2 3 2 2" xfId="16163"/>
    <cellStyle name="Normal 42 15 2 2 3 3" xfId="16164"/>
    <cellStyle name="Normal 42 15 2 3" xfId="16165"/>
    <cellStyle name="Normal 42 15 2 3 2" xfId="16166"/>
    <cellStyle name="Normal 42 15 2 3 3" xfId="16167"/>
    <cellStyle name="Normal 42 15 2 3 3 2" xfId="16168"/>
    <cellStyle name="Normal 42 15 2 3 3 2 2" xfId="16169"/>
    <cellStyle name="Normal 42 15 2 3 3 3" xfId="16170"/>
    <cellStyle name="Normal 42 15 2 4" xfId="16171"/>
    <cellStyle name="Normal 42 15 2 5" xfId="16172"/>
    <cellStyle name="Normal 42 15 2 5 2" xfId="16173"/>
    <cellStyle name="Normal 42 15 2 5 2 2" xfId="16174"/>
    <cellStyle name="Normal 42 15 2 5 3" xfId="16175"/>
    <cellStyle name="Normal 42 15 3" xfId="16176"/>
    <cellStyle name="Normal 42 15 3 2" xfId="16177"/>
    <cellStyle name="Normal 42 15 3 2 2" xfId="16178"/>
    <cellStyle name="Normal 42 15 3 2 3" xfId="16179"/>
    <cellStyle name="Normal 42 15 3 2 3 2" xfId="16180"/>
    <cellStyle name="Normal 42 15 3 2 3 2 2" xfId="16181"/>
    <cellStyle name="Normal 42 15 3 2 3 3" xfId="16182"/>
    <cellStyle name="Normal 42 15 3 3" xfId="16183"/>
    <cellStyle name="Normal 42 15 3 3 2" xfId="16184"/>
    <cellStyle name="Normal 42 15 3 3 3" xfId="16185"/>
    <cellStyle name="Normal 42 15 3 3 3 2" xfId="16186"/>
    <cellStyle name="Normal 42 15 3 3 3 2 2" xfId="16187"/>
    <cellStyle name="Normal 42 15 3 3 3 3" xfId="16188"/>
    <cellStyle name="Normal 42 15 3 4" xfId="16189"/>
    <cellStyle name="Normal 42 15 3 5" xfId="16190"/>
    <cellStyle name="Normal 42 15 3 5 2" xfId="16191"/>
    <cellStyle name="Normal 42 15 3 5 2 2" xfId="16192"/>
    <cellStyle name="Normal 42 15 3 5 3" xfId="16193"/>
    <cellStyle name="Normal 42 15 4" xfId="16194"/>
    <cellStyle name="Normal 42 15 5" xfId="16195"/>
    <cellStyle name="Normal 42 15 5 2" xfId="16196"/>
    <cellStyle name="Normal 42 15 5 2 2" xfId="16197"/>
    <cellStyle name="Normal 42 15 5 3" xfId="16198"/>
    <cellStyle name="Normal 42 16" xfId="16199"/>
    <cellStyle name="Normal 42 16 2" xfId="16200"/>
    <cellStyle name="Normal 42 16 2 2" xfId="16201"/>
    <cellStyle name="Normal 42 16 2 2 2" xfId="16202"/>
    <cellStyle name="Normal 42 16 2 2 3" xfId="16203"/>
    <cellStyle name="Normal 42 16 2 2 3 2" xfId="16204"/>
    <cellStyle name="Normal 42 16 2 2 3 2 2" xfId="16205"/>
    <cellStyle name="Normal 42 16 2 2 3 3" xfId="16206"/>
    <cellStyle name="Normal 42 16 2 3" xfId="16207"/>
    <cellStyle name="Normal 42 16 2 3 2" xfId="16208"/>
    <cellStyle name="Normal 42 16 2 3 3" xfId="16209"/>
    <cellStyle name="Normal 42 16 2 3 3 2" xfId="16210"/>
    <cellStyle name="Normal 42 16 2 3 3 2 2" xfId="16211"/>
    <cellStyle name="Normal 42 16 2 3 3 3" xfId="16212"/>
    <cellStyle name="Normal 42 16 2 4" xfId="16213"/>
    <cellStyle name="Normal 42 16 2 5" xfId="16214"/>
    <cellStyle name="Normal 42 16 2 5 2" xfId="16215"/>
    <cellStyle name="Normal 42 16 2 5 2 2" xfId="16216"/>
    <cellStyle name="Normal 42 16 2 5 3" xfId="16217"/>
    <cellStyle name="Normal 42 16 3" xfId="16218"/>
    <cellStyle name="Normal 42 16 3 2" xfId="16219"/>
    <cellStyle name="Normal 42 16 3 2 2" xfId="16220"/>
    <cellStyle name="Normal 42 16 3 2 3" xfId="16221"/>
    <cellStyle name="Normal 42 16 3 2 3 2" xfId="16222"/>
    <cellStyle name="Normal 42 16 3 2 3 2 2" xfId="16223"/>
    <cellStyle name="Normal 42 16 3 2 3 3" xfId="16224"/>
    <cellStyle name="Normal 42 16 3 3" xfId="16225"/>
    <cellStyle name="Normal 42 16 3 3 2" xfId="16226"/>
    <cellStyle name="Normal 42 16 3 3 3" xfId="16227"/>
    <cellStyle name="Normal 42 16 3 3 3 2" xfId="16228"/>
    <cellStyle name="Normal 42 16 3 3 3 2 2" xfId="16229"/>
    <cellStyle name="Normal 42 16 3 3 3 3" xfId="16230"/>
    <cellStyle name="Normal 42 16 3 4" xfId="16231"/>
    <cellStyle name="Normal 42 16 3 5" xfId="16232"/>
    <cellStyle name="Normal 42 16 3 5 2" xfId="16233"/>
    <cellStyle name="Normal 42 16 3 5 2 2" xfId="16234"/>
    <cellStyle name="Normal 42 16 3 5 3" xfId="16235"/>
    <cellStyle name="Normal 42 16 4" xfId="16236"/>
    <cellStyle name="Normal 42 16 5" xfId="16237"/>
    <cellStyle name="Normal 42 16 5 2" xfId="16238"/>
    <cellStyle name="Normal 42 16 5 2 2" xfId="16239"/>
    <cellStyle name="Normal 42 16 5 3" xfId="16240"/>
    <cellStyle name="Normal 42 17" xfId="16241"/>
    <cellStyle name="Normal 42 17 2" xfId="16242"/>
    <cellStyle name="Normal 42 17 2 2" xfId="16243"/>
    <cellStyle name="Normal 42 17 2 2 2" xfId="16244"/>
    <cellStyle name="Normal 42 17 2 2 3" xfId="16245"/>
    <cellStyle name="Normal 42 17 2 2 3 2" xfId="16246"/>
    <cellStyle name="Normal 42 17 2 2 3 2 2" xfId="16247"/>
    <cellStyle name="Normal 42 17 2 2 3 3" xfId="16248"/>
    <cellStyle name="Normal 42 17 2 3" xfId="16249"/>
    <cellStyle name="Normal 42 17 2 3 2" xfId="16250"/>
    <cellStyle name="Normal 42 17 2 3 3" xfId="16251"/>
    <cellStyle name="Normal 42 17 2 3 3 2" xfId="16252"/>
    <cellStyle name="Normal 42 17 2 3 3 2 2" xfId="16253"/>
    <cellStyle name="Normal 42 17 2 3 3 3" xfId="16254"/>
    <cellStyle name="Normal 42 17 2 4" xfId="16255"/>
    <cellStyle name="Normal 42 17 2 5" xfId="16256"/>
    <cellStyle name="Normal 42 17 2 5 2" xfId="16257"/>
    <cellStyle name="Normal 42 17 2 5 2 2" xfId="16258"/>
    <cellStyle name="Normal 42 17 2 5 3" xfId="16259"/>
    <cellStyle name="Normal 42 17 3" xfId="16260"/>
    <cellStyle name="Normal 42 17 3 2" xfId="16261"/>
    <cellStyle name="Normal 42 17 3 2 2" xfId="16262"/>
    <cellStyle name="Normal 42 17 3 2 3" xfId="16263"/>
    <cellStyle name="Normal 42 17 3 2 3 2" xfId="16264"/>
    <cellStyle name="Normal 42 17 3 2 3 2 2" xfId="16265"/>
    <cellStyle name="Normal 42 17 3 2 3 3" xfId="16266"/>
    <cellStyle name="Normal 42 17 3 3" xfId="16267"/>
    <cellStyle name="Normal 42 17 3 3 2" xfId="16268"/>
    <cellStyle name="Normal 42 17 3 3 3" xfId="16269"/>
    <cellStyle name="Normal 42 17 3 3 3 2" xfId="16270"/>
    <cellStyle name="Normal 42 17 3 3 3 2 2" xfId="16271"/>
    <cellStyle name="Normal 42 17 3 3 3 3" xfId="16272"/>
    <cellStyle name="Normal 42 17 3 4" xfId="16273"/>
    <cellStyle name="Normal 42 17 3 5" xfId="16274"/>
    <cellStyle name="Normal 42 17 3 5 2" xfId="16275"/>
    <cellStyle name="Normal 42 17 3 5 2 2" xfId="16276"/>
    <cellStyle name="Normal 42 17 3 5 3" xfId="16277"/>
    <cellStyle name="Normal 42 17 4" xfId="16278"/>
    <cellStyle name="Normal 42 17 5" xfId="16279"/>
    <cellStyle name="Normal 42 17 5 2" xfId="16280"/>
    <cellStyle name="Normal 42 17 5 2 2" xfId="16281"/>
    <cellStyle name="Normal 42 17 5 3" xfId="16282"/>
    <cellStyle name="Normal 42 18" xfId="16283"/>
    <cellStyle name="Normal 42 18 2" xfId="16284"/>
    <cellStyle name="Normal 42 18 2 2" xfId="16285"/>
    <cellStyle name="Normal 42 18 2 2 2" xfId="16286"/>
    <cellStyle name="Normal 42 18 2 2 3" xfId="16287"/>
    <cellStyle name="Normal 42 18 2 2 3 2" xfId="16288"/>
    <cellStyle name="Normal 42 18 2 2 3 2 2" xfId="16289"/>
    <cellStyle name="Normal 42 18 2 2 3 3" xfId="16290"/>
    <cellStyle name="Normal 42 18 2 3" xfId="16291"/>
    <cellStyle name="Normal 42 18 2 3 2" xfId="16292"/>
    <cellStyle name="Normal 42 18 2 3 3" xfId="16293"/>
    <cellStyle name="Normal 42 18 2 3 3 2" xfId="16294"/>
    <cellStyle name="Normal 42 18 2 3 3 2 2" xfId="16295"/>
    <cellStyle name="Normal 42 18 2 3 3 3" xfId="16296"/>
    <cellStyle name="Normal 42 18 2 4" xfId="16297"/>
    <cellStyle name="Normal 42 18 2 5" xfId="16298"/>
    <cellStyle name="Normal 42 18 2 5 2" xfId="16299"/>
    <cellStyle name="Normal 42 18 2 5 2 2" xfId="16300"/>
    <cellStyle name="Normal 42 18 2 5 3" xfId="16301"/>
    <cellStyle name="Normal 42 18 3" xfId="16302"/>
    <cellStyle name="Normal 42 18 3 2" xfId="16303"/>
    <cellStyle name="Normal 42 18 3 2 2" xfId="16304"/>
    <cellStyle name="Normal 42 18 3 2 3" xfId="16305"/>
    <cellStyle name="Normal 42 18 3 2 3 2" xfId="16306"/>
    <cellStyle name="Normal 42 18 3 2 3 2 2" xfId="16307"/>
    <cellStyle name="Normal 42 18 3 2 3 3" xfId="16308"/>
    <cellStyle name="Normal 42 18 3 3" xfId="16309"/>
    <cellStyle name="Normal 42 18 3 3 2" xfId="16310"/>
    <cellStyle name="Normal 42 18 3 3 3" xfId="16311"/>
    <cellStyle name="Normal 42 18 3 3 3 2" xfId="16312"/>
    <cellStyle name="Normal 42 18 3 3 3 2 2" xfId="16313"/>
    <cellStyle name="Normal 42 18 3 3 3 3" xfId="16314"/>
    <cellStyle name="Normal 42 18 3 4" xfId="16315"/>
    <cellStyle name="Normal 42 18 3 5" xfId="16316"/>
    <cellStyle name="Normal 42 18 3 5 2" xfId="16317"/>
    <cellStyle name="Normal 42 18 3 5 2 2" xfId="16318"/>
    <cellStyle name="Normal 42 18 3 5 3" xfId="16319"/>
    <cellStyle name="Normal 42 18 4" xfId="16320"/>
    <cellStyle name="Normal 42 18 5" xfId="16321"/>
    <cellStyle name="Normal 42 18 5 2" xfId="16322"/>
    <cellStyle name="Normal 42 18 5 2 2" xfId="16323"/>
    <cellStyle name="Normal 42 18 5 3" xfId="16324"/>
    <cellStyle name="Normal 42 19" xfId="16325"/>
    <cellStyle name="Normal 42 19 2" xfId="16326"/>
    <cellStyle name="Normal 42 19 2 2" xfId="16327"/>
    <cellStyle name="Normal 42 19 2 2 2" xfId="16328"/>
    <cellStyle name="Normal 42 19 2 2 3" xfId="16329"/>
    <cellStyle name="Normal 42 19 2 2 3 2" xfId="16330"/>
    <cellStyle name="Normal 42 19 2 2 3 2 2" xfId="16331"/>
    <cellStyle name="Normal 42 19 2 2 3 3" xfId="16332"/>
    <cellStyle name="Normal 42 19 2 3" xfId="16333"/>
    <cellStyle name="Normal 42 19 2 3 2" xfId="16334"/>
    <cellStyle name="Normal 42 19 2 3 3" xfId="16335"/>
    <cellStyle name="Normal 42 19 2 3 3 2" xfId="16336"/>
    <cellStyle name="Normal 42 19 2 3 3 2 2" xfId="16337"/>
    <cellStyle name="Normal 42 19 2 3 3 3" xfId="16338"/>
    <cellStyle name="Normal 42 19 2 4" xfId="16339"/>
    <cellStyle name="Normal 42 19 2 5" xfId="16340"/>
    <cellStyle name="Normal 42 19 2 5 2" xfId="16341"/>
    <cellStyle name="Normal 42 19 2 5 2 2" xfId="16342"/>
    <cellStyle name="Normal 42 19 2 5 3" xfId="16343"/>
    <cellStyle name="Normal 42 19 3" xfId="16344"/>
    <cellStyle name="Normal 42 19 3 2" xfId="16345"/>
    <cellStyle name="Normal 42 19 3 2 2" xfId="16346"/>
    <cellStyle name="Normal 42 19 3 2 3" xfId="16347"/>
    <cellStyle name="Normal 42 19 3 2 3 2" xfId="16348"/>
    <cellStyle name="Normal 42 19 3 2 3 2 2" xfId="16349"/>
    <cellStyle name="Normal 42 19 3 2 3 3" xfId="16350"/>
    <cellStyle name="Normal 42 19 3 3" xfId="16351"/>
    <cellStyle name="Normal 42 19 3 3 2" xfId="16352"/>
    <cellStyle name="Normal 42 19 3 3 3" xfId="16353"/>
    <cellStyle name="Normal 42 19 3 3 3 2" xfId="16354"/>
    <cellStyle name="Normal 42 19 3 3 3 2 2" xfId="16355"/>
    <cellStyle name="Normal 42 19 3 3 3 3" xfId="16356"/>
    <cellStyle name="Normal 42 19 3 4" xfId="16357"/>
    <cellStyle name="Normal 42 19 3 5" xfId="16358"/>
    <cellStyle name="Normal 42 19 3 5 2" xfId="16359"/>
    <cellStyle name="Normal 42 19 3 5 2 2" xfId="16360"/>
    <cellStyle name="Normal 42 19 3 5 3" xfId="16361"/>
    <cellStyle name="Normal 42 19 4" xfId="16362"/>
    <cellStyle name="Normal 42 19 5" xfId="16363"/>
    <cellStyle name="Normal 42 19 5 2" xfId="16364"/>
    <cellStyle name="Normal 42 19 5 2 2" xfId="16365"/>
    <cellStyle name="Normal 42 19 5 3" xfId="16366"/>
    <cellStyle name="Normal 42 2" xfId="16367"/>
    <cellStyle name="Normal 42 2 2" xfId="16368"/>
    <cellStyle name="Normal 42 2 2 2" xfId="16369"/>
    <cellStyle name="Normal 42 2 2 2 2" xfId="16370"/>
    <cellStyle name="Normal 42 2 2 2 3" xfId="16371"/>
    <cellStyle name="Normal 42 2 2 2 3 2" xfId="16372"/>
    <cellStyle name="Normal 42 2 2 2 3 2 2" xfId="16373"/>
    <cellStyle name="Normal 42 2 2 2 3 3" xfId="16374"/>
    <cellStyle name="Normal 42 2 2 3" xfId="16375"/>
    <cellStyle name="Normal 42 2 2 3 2" xfId="16376"/>
    <cellStyle name="Normal 42 2 2 3 3" xfId="16377"/>
    <cellStyle name="Normal 42 2 2 3 3 2" xfId="16378"/>
    <cellStyle name="Normal 42 2 2 3 3 2 2" xfId="16379"/>
    <cellStyle name="Normal 42 2 2 3 3 3" xfId="16380"/>
    <cellStyle name="Normal 42 2 2 4" xfId="16381"/>
    <cellStyle name="Normal 42 2 2 5" xfId="16382"/>
    <cellStyle name="Normal 42 2 2 5 2" xfId="16383"/>
    <cellStyle name="Normal 42 2 2 5 2 2" xfId="16384"/>
    <cellStyle name="Normal 42 2 2 5 3" xfId="16385"/>
    <cellStyle name="Normal 42 2 3" xfId="16386"/>
    <cellStyle name="Normal 42 2 3 2" xfId="16387"/>
    <cellStyle name="Normal 42 2 3 2 2" xfId="16388"/>
    <cellStyle name="Normal 42 2 3 2 3" xfId="16389"/>
    <cellStyle name="Normal 42 2 3 2 3 2" xfId="16390"/>
    <cellStyle name="Normal 42 2 3 2 3 2 2" xfId="16391"/>
    <cellStyle name="Normal 42 2 3 2 3 3" xfId="16392"/>
    <cellStyle name="Normal 42 2 3 3" xfId="16393"/>
    <cellStyle name="Normal 42 2 3 3 2" xfId="16394"/>
    <cellStyle name="Normal 42 2 3 3 3" xfId="16395"/>
    <cellStyle name="Normal 42 2 3 3 3 2" xfId="16396"/>
    <cellStyle name="Normal 42 2 3 3 3 2 2" xfId="16397"/>
    <cellStyle name="Normal 42 2 3 3 3 3" xfId="16398"/>
    <cellStyle name="Normal 42 2 3 4" xfId="16399"/>
    <cellStyle name="Normal 42 2 3 5" xfId="16400"/>
    <cellStyle name="Normal 42 2 3 5 2" xfId="16401"/>
    <cellStyle name="Normal 42 2 3 5 2 2" xfId="16402"/>
    <cellStyle name="Normal 42 2 3 5 3" xfId="16403"/>
    <cellStyle name="Normal 42 2 4" xfId="16404"/>
    <cellStyle name="Normal 42 2 5" xfId="16405"/>
    <cellStyle name="Normal 42 2 5 2" xfId="16406"/>
    <cellStyle name="Normal 42 2 5 2 2" xfId="16407"/>
    <cellStyle name="Normal 42 2 5 3" xfId="16408"/>
    <cellStyle name="Normal 42 20" xfId="16409"/>
    <cellStyle name="Normal 42 20 2" xfId="16410"/>
    <cellStyle name="Normal 42 20 2 2" xfId="16411"/>
    <cellStyle name="Normal 42 20 2 3" xfId="16412"/>
    <cellStyle name="Normal 42 20 2 3 2" xfId="16413"/>
    <cellStyle name="Normal 42 20 2 3 2 2" xfId="16414"/>
    <cellStyle name="Normal 42 20 2 3 3" xfId="16415"/>
    <cellStyle name="Normal 42 20 3" xfId="16416"/>
    <cellStyle name="Normal 42 20 3 2" xfId="16417"/>
    <cellStyle name="Normal 42 20 3 3" xfId="16418"/>
    <cellStyle name="Normal 42 20 3 3 2" xfId="16419"/>
    <cellStyle name="Normal 42 20 3 3 2 2" xfId="16420"/>
    <cellStyle name="Normal 42 20 3 3 3" xfId="16421"/>
    <cellStyle name="Normal 42 20 4" xfId="16422"/>
    <cellStyle name="Normal 42 20 5" xfId="16423"/>
    <cellStyle name="Normal 42 20 5 2" xfId="16424"/>
    <cellStyle name="Normal 42 20 5 2 2" xfId="16425"/>
    <cellStyle name="Normal 42 20 5 3" xfId="16426"/>
    <cellStyle name="Normal 42 21" xfId="16427"/>
    <cellStyle name="Normal 42 21 2" xfId="16428"/>
    <cellStyle name="Normal 42 21 2 2" xfId="16429"/>
    <cellStyle name="Normal 42 21 2 3" xfId="16430"/>
    <cellStyle name="Normal 42 21 2 3 2" xfId="16431"/>
    <cellStyle name="Normal 42 21 2 3 2 2" xfId="16432"/>
    <cellStyle name="Normal 42 21 2 3 3" xfId="16433"/>
    <cellStyle name="Normal 42 21 3" xfId="16434"/>
    <cellStyle name="Normal 42 21 3 2" xfId="16435"/>
    <cellStyle name="Normal 42 21 3 3" xfId="16436"/>
    <cellStyle name="Normal 42 21 3 3 2" xfId="16437"/>
    <cellStyle name="Normal 42 21 3 3 2 2" xfId="16438"/>
    <cellStyle name="Normal 42 21 3 3 3" xfId="16439"/>
    <cellStyle name="Normal 42 21 4" xfId="16440"/>
    <cellStyle name="Normal 42 21 5" xfId="16441"/>
    <cellStyle name="Normal 42 21 5 2" xfId="16442"/>
    <cellStyle name="Normal 42 21 5 2 2" xfId="16443"/>
    <cellStyle name="Normal 42 21 5 3" xfId="16444"/>
    <cellStyle name="Normal 42 22" xfId="16445"/>
    <cellStyle name="Normal 42 22 2" xfId="16446"/>
    <cellStyle name="Normal 42 22 2 2" xfId="16447"/>
    <cellStyle name="Normal 42 22 2 3" xfId="16448"/>
    <cellStyle name="Normal 42 22 2 3 2" xfId="16449"/>
    <cellStyle name="Normal 42 22 2 3 2 2" xfId="16450"/>
    <cellStyle name="Normal 42 22 2 3 3" xfId="16451"/>
    <cellStyle name="Normal 42 22 3" xfId="16452"/>
    <cellStyle name="Normal 42 22 3 2" xfId="16453"/>
    <cellStyle name="Normal 42 22 3 3" xfId="16454"/>
    <cellStyle name="Normal 42 22 3 3 2" xfId="16455"/>
    <cellStyle name="Normal 42 22 3 3 2 2" xfId="16456"/>
    <cellStyle name="Normal 42 22 3 3 3" xfId="16457"/>
    <cellStyle name="Normal 42 22 4" xfId="16458"/>
    <cellStyle name="Normal 42 22 5" xfId="16459"/>
    <cellStyle name="Normal 42 22 5 2" xfId="16460"/>
    <cellStyle name="Normal 42 22 5 2 2" xfId="16461"/>
    <cellStyle name="Normal 42 22 5 3" xfId="16462"/>
    <cellStyle name="Normal 42 23" xfId="16463"/>
    <cellStyle name="Normal 42 24" xfId="16464"/>
    <cellStyle name="Normal 42 24 2" xfId="16465"/>
    <cellStyle name="Normal 42 24 2 2" xfId="16466"/>
    <cellStyle name="Normal 42 24 3" xfId="16467"/>
    <cellStyle name="Normal 42 25" xfId="16468"/>
    <cellStyle name="Normal 42 3" xfId="16469"/>
    <cellStyle name="Normal 42 3 2" xfId="16470"/>
    <cellStyle name="Normal 42 3 2 2" xfId="16471"/>
    <cellStyle name="Normal 42 3 2 2 2" xfId="16472"/>
    <cellStyle name="Normal 42 3 2 2 3" xfId="16473"/>
    <cellStyle name="Normal 42 3 2 2 3 2" xfId="16474"/>
    <cellStyle name="Normal 42 3 2 2 3 2 2" xfId="16475"/>
    <cellStyle name="Normal 42 3 2 2 3 3" xfId="16476"/>
    <cellStyle name="Normal 42 3 2 3" xfId="16477"/>
    <cellStyle name="Normal 42 3 2 3 2" xfId="16478"/>
    <cellStyle name="Normal 42 3 2 3 3" xfId="16479"/>
    <cellStyle name="Normal 42 3 2 3 3 2" xfId="16480"/>
    <cellStyle name="Normal 42 3 2 3 3 2 2" xfId="16481"/>
    <cellStyle name="Normal 42 3 2 3 3 3" xfId="16482"/>
    <cellStyle name="Normal 42 3 2 4" xfId="16483"/>
    <cellStyle name="Normal 42 3 2 5" xfId="16484"/>
    <cellStyle name="Normal 42 3 2 5 2" xfId="16485"/>
    <cellStyle name="Normal 42 3 2 5 2 2" xfId="16486"/>
    <cellStyle name="Normal 42 3 2 5 3" xfId="16487"/>
    <cellStyle name="Normal 42 3 3" xfId="16488"/>
    <cellStyle name="Normal 42 3 3 2" xfId="16489"/>
    <cellStyle name="Normal 42 3 3 2 2" xfId="16490"/>
    <cellStyle name="Normal 42 3 3 2 3" xfId="16491"/>
    <cellStyle name="Normal 42 3 3 2 3 2" xfId="16492"/>
    <cellStyle name="Normal 42 3 3 2 3 2 2" xfId="16493"/>
    <cellStyle name="Normal 42 3 3 2 3 3" xfId="16494"/>
    <cellStyle name="Normal 42 3 3 3" xfId="16495"/>
    <cellStyle name="Normal 42 3 3 3 2" xfId="16496"/>
    <cellStyle name="Normal 42 3 3 3 3" xfId="16497"/>
    <cellStyle name="Normal 42 3 3 3 3 2" xfId="16498"/>
    <cellStyle name="Normal 42 3 3 3 3 2 2" xfId="16499"/>
    <cellStyle name="Normal 42 3 3 3 3 3" xfId="16500"/>
    <cellStyle name="Normal 42 3 3 4" xfId="16501"/>
    <cellStyle name="Normal 42 3 3 5" xfId="16502"/>
    <cellStyle name="Normal 42 3 3 5 2" xfId="16503"/>
    <cellStyle name="Normal 42 3 3 5 2 2" xfId="16504"/>
    <cellStyle name="Normal 42 3 3 5 3" xfId="16505"/>
    <cellStyle name="Normal 42 3 4" xfId="16506"/>
    <cellStyle name="Normal 42 3 5" xfId="16507"/>
    <cellStyle name="Normal 42 3 5 2" xfId="16508"/>
    <cellStyle name="Normal 42 3 5 2 2" xfId="16509"/>
    <cellStyle name="Normal 42 3 5 3" xfId="16510"/>
    <cellStyle name="Normal 42 4" xfId="16511"/>
    <cellStyle name="Normal 42 4 2" xfId="16512"/>
    <cellStyle name="Normal 42 4 2 2" xfId="16513"/>
    <cellStyle name="Normal 42 4 2 2 2" xfId="16514"/>
    <cellStyle name="Normal 42 4 2 2 3" xfId="16515"/>
    <cellStyle name="Normal 42 4 2 2 3 2" xfId="16516"/>
    <cellStyle name="Normal 42 4 2 2 3 2 2" xfId="16517"/>
    <cellStyle name="Normal 42 4 2 2 3 3" xfId="16518"/>
    <cellStyle name="Normal 42 4 2 3" xfId="16519"/>
    <cellStyle name="Normal 42 4 2 3 2" xfId="16520"/>
    <cellStyle name="Normal 42 4 2 3 3" xfId="16521"/>
    <cellStyle name="Normal 42 4 2 3 3 2" xfId="16522"/>
    <cellStyle name="Normal 42 4 2 3 3 2 2" xfId="16523"/>
    <cellStyle name="Normal 42 4 2 3 3 3" xfId="16524"/>
    <cellStyle name="Normal 42 4 2 4" xfId="16525"/>
    <cellStyle name="Normal 42 4 2 5" xfId="16526"/>
    <cellStyle name="Normal 42 4 2 5 2" xfId="16527"/>
    <cellStyle name="Normal 42 4 2 5 2 2" xfId="16528"/>
    <cellStyle name="Normal 42 4 2 5 3" xfId="16529"/>
    <cellStyle name="Normal 42 4 3" xfId="16530"/>
    <cellStyle name="Normal 42 4 3 2" xfId="16531"/>
    <cellStyle name="Normal 42 4 3 2 2" xfId="16532"/>
    <cellStyle name="Normal 42 4 3 2 3" xfId="16533"/>
    <cellStyle name="Normal 42 4 3 2 3 2" xfId="16534"/>
    <cellStyle name="Normal 42 4 3 2 3 2 2" xfId="16535"/>
    <cellStyle name="Normal 42 4 3 2 3 3" xfId="16536"/>
    <cellStyle name="Normal 42 4 3 3" xfId="16537"/>
    <cellStyle name="Normal 42 4 3 3 2" xfId="16538"/>
    <cellStyle name="Normal 42 4 3 3 3" xfId="16539"/>
    <cellStyle name="Normal 42 4 3 3 3 2" xfId="16540"/>
    <cellStyle name="Normal 42 4 3 3 3 2 2" xfId="16541"/>
    <cellStyle name="Normal 42 4 3 3 3 3" xfId="16542"/>
    <cellStyle name="Normal 42 4 3 4" xfId="16543"/>
    <cellStyle name="Normal 42 4 3 5" xfId="16544"/>
    <cellStyle name="Normal 42 4 3 5 2" xfId="16545"/>
    <cellStyle name="Normal 42 4 3 5 2 2" xfId="16546"/>
    <cellStyle name="Normal 42 4 3 5 3" xfId="16547"/>
    <cellStyle name="Normal 42 4 4" xfId="16548"/>
    <cellStyle name="Normal 42 4 5" xfId="16549"/>
    <cellStyle name="Normal 42 4 5 2" xfId="16550"/>
    <cellStyle name="Normal 42 4 5 2 2" xfId="16551"/>
    <cellStyle name="Normal 42 4 5 3" xfId="16552"/>
    <cellStyle name="Normal 42 5" xfId="16553"/>
    <cellStyle name="Normal 42 5 2" xfId="16554"/>
    <cellStyle name="Normal 42 5 2 2" xfId="16555"/>
    <cellStyle name="Normal 42 5 2 2 2" xfId="16556"/>
    <cellStyle name="Normal 42 5 2 2 3" xfId="16557"/>
    <cellStyle name="Normal 42 5 2 2 3 2" xfId="16558"/>
    <cellStyle name="Normal 42 5 2 2 3 2 2" xfId="16559"/>
    <cellStyle name="Normal 42 5 2 2 3 3" xfId="16560"/>
    <cellStyle name="Normal 42 5 2 3" xfId="16561"/>
    <cellStyle name="Normal 42 5 2 3 2" xfId="16562"/>
    <cellStyle name="Normal 42 5 2 3 3" xfId="16563"/>
    <cellStyle name="Normal 42 5 2 3 3 2" xfId="16564"/>
    <cellStyle name="Normal 42 5 2 3 3 2 2" xfId="16565"/>
    <cellStyle name="Normal 42 5 2 3 3 3" xfId="16566"/>
    <cellStyle name="Normal 42 5 2 4" xfId="16567"/>
    <cellStyle name="Normal 42 5 2 5" xfId="16568"/>
    <cellStyle name="Normal 42 5 2 5 2" xfId="16569"/>
    <cellStyle name="Normal 42 5 2 5 2 2" xfId="16570"/>
    <cellStyle name="Normal 42 5 2 5 3" xfId="16571"/>
    <cellStyle name="Normal 42 5 3" xfId="16572"/>
    <cellStyle name="Normal 42 5 3 2" xfId="16573"/>
    <cellStyle name="Normal 42 5 3 2 2" xfId="16574"/>
    <cellStyle name="Normal 42 5 3 2 3" xfId="16575"/>
    <cellStyle name="Normal 42 5 3 2 3 2" xfId="16576"/>
    <cellStyle name="Normal 42 5 3 2 3 2 2" xfId="16577"/>
    <cellStyle name="Normal 42 5 3 2 3 3" xfId="16578"/>
    <cellStyle name="Normal 42 5 3 3" xfId="16579"/>
    <cellStyle name="Normal 42 5 3 3 2" xfId="16580"/>
    <cellStyle name="Normal 42 5 3 3 3" xfId="16581"/>
    <cellStyle name="Normal 42 5 3 3 3 2" xfId="16582"/>
    <cellStyle name="Normal 42 5 3 3 3 2 2" xfId="16583"/>
    <cellStyle name="Normal 42 5 3 3 3 3" xfId="16584"/>
    <cellStyle name="Normal 42 5 3 4" xfId="16585"/>
    <cellStyle name="Normal 42 5 3 5" xfId="16586"/>
    <cellStyle name="Normal 42 5 3 5 2" xfId="16587"/>
    <cellStyle name="Normal 42 5 3 5 2 2" xfId="16588"/>
    <cellStyle name="Normal 42 5 3 5 3" xfId="16589"/>
    <cellStyle name="Normal 42 5 4" xfId="16590"/>
    <cellStyle name="Normal 42 5 5" xfId="16591"/>
    <cellStyle name="Normal 42 5 5 2" xfId="16592"/>
    <cellStyle name="Normal 42 5 5 2 2" xfId="16593"/>
    <cellStyle name="Normal 42 5 5 3" xfId="16594"/>
    <cellStyle name="Normal 42 6" xfId="16595"/>
    <cellStyle name="Normal 42 6 2" xfId="16596"/>
    <cellStyle name="Normal 42 6 2 2" xfId="16597"/>
    <cellStyle name="Normal 42 6 2 2 2" xfId="16598"/>
    <cellStyle name="Normal 42 6 2 2 3" xfId="16599"/>
    <cellStyle name="Normal 42 6 2 2 3 2" xfId="16600"/>
    <cellStyle name="Normal 42 6 2 2 3 2 2" xfId="16601"/>
    <cellStyle name="Normal 42 6 2 2 3 3" xfId="16602"/>
    <cellStyle name="Normal 42 6 2 3" xfId="16603"/>
    <cellStyle name="Normal 42 6 2 3 2" xfId="16604"/>
    <cellStyle name="Normal 42 6 2 3 3" xfId="16605"/>
    <cellStyle name="Normal 42 6 2 3 3 2" xfId="16606"/>
    <cellStyle name="Normal 42 6 2 3 3 2 2" xfId="16607"/>
    <cellStyle name="Normal 42 6 2 3 3 3" xfId="16608"/>
    <cellStyle name="Normal 42 6 2 4" xfId="16609"/>
    <cellStyle name="Normal 42 6 2 5" xfId="16610"/>
    <cellStyle name="Normal 42 6 2 5 2" xfId="16611"/>
    <cellStyle name="Normal 42 6 2 5 2 2" xfId="16612"/>
    <cellStyle name="Normal 42 6 2 5 3" xfId="16613"/>
    <cellStyle name="Normal 42 6 3" xfId="16614"/>
    <cellStyle name="Normal 42 6 3 2" xfId="16615"/>
    <cellStyle name="Normal 42 6 3 2 2" xfId="16616"/>
    <cellStyle name="Normal 42 6 3 2 3" xfId="16617"/>
    <cellStyle name="Normal 42 6 3 2 3 2" xfId="16618"/>
    <cellStyle name="Normal 42 6 3 2 3 2 2" xfId="16619"/>
    <cellStyle name="Normal 42 6 3 2 3 3" xfId="16620"/>
    <cellStyle name="Normal 42 6 3 3" xfId="16621"/>
    <cellStyle name="Normal 42 6 3 3 2" xfId="16622"/>
    <cellStyle name="Normal 42 6 3 3 3" xfId="16623"/>
    <cellStyle name="Normal 42 6 3 3 3 2" xfId="16624"/>
    <cellStyle name="Normal 42 6 3 3 3 2 2" xfId="16625"/>
    <cellStyle name="Normal 42 6 3 3 3 3" xfId="16626"/>
    <cellStyle name="Normal 42 6 3 4" xfId="16627"/>
    <cellStyle name="Normal 42 6 3 5" xfId="16628"/>
    <cellStyle name="Normal 42 6 3 5 2" xfId="16629"/>
    <cellStyle name="Normal 42 6 3 5 2 2" xfId="16630"/>
    <cellStyle name="Normal 42 6 3 5 3" xfId="16631"/>
    <cellStyle name="Normal 42 6 4" xfId="16632"/>
    <cellStyle name="Normal 42 6 5" xfId="16633"/>
    <cellStyle name="Normal 42 6 5 2" xfId="16634"/>
    <cellStyle name="Normal 42 6 5 2 2" xfId="16635"/>
    <cellStyle name="Normal 42 6 5 3" xfId="16636"/>
    <cellStyle name="Normal 42 7" xfId="16637"/>
    <cellStyle name="Normal 42 7 2" xfId="16638"/>
    <cellStyle name="Normal 42 7 2 2" xfId="16639"/>
    <cellStyle name="Normal 42 7 2 2 2" xfId="16640"/>
    <cellStyle name="Normal 42 7 2 2 3" xfId="16641"/>
    <cellStyle name="Normal 42 7 2 2 3 2" xfId="16642"/>
    <cellStyle name="Normal 42 7 2 2 3 2 2" xfId="16643"/>
    <cellStyle name="Normal 42 7 2 2 3 3" xfId="16644"/>
    <cellStyle name="Normal 42 7 2 3" xfId="16645"/>
    <cellStyle name="Normal 42 7 2 3 2" xfId="16646"/>
    <cellStyle name="Normal 42 7 2 3 3" xfId="16647"/>
    <cellStyle name="Normal 42 7 2 3 3 2" xfId="16648"/>
    <cellStyle name="Normal 42 7 2 3 3 2 2" xfId="16649"/>
    <cellStyle name="Normal 42 7 2 3 3 3" xfId="16650"/>
    <cellStyle name="Normal 42 7 2 4" xfId="16651"/>
    <cellStyle name="Normal 42 7 2 5" xfId="16652"/>
    <cellStyle name="Normal 42 7 2 5 2" xfId="16653"/>
    <cellStyle name="Normal 42 7 2 5 2 2" xfId="16654"/>
    <cellStyle name="Normal 42 7 2 5 3" xfId="16655"/>
    <cellStyle name="Normal 42 7 3" xfId="16656"/>
    <cellStyle name="Normal 42 7 3 2" xfId="16657"/>
    <cellStyle name="Normal 42 7 3 2 2" xfId="16658"/>
    <cellStyle name="Normal 42 7 3 2 3" xfId="16659"/>
    <cellStyle name="Normal 42 7 3 2 3 2" xfId="16660"/>
    <cellStyle name="Normal 42 7 3 2 3 2 2" xfId="16661"/>
    <cellStyle name="Normal 42 7 3 2 3 3" xfId="16662"/>
    <cellStyle name="Normal 42 7 3 3" xfId="16663"/>
    <cellStyle name="Normal 42 7 3 3 2" xfId="16664"/>
    <cellStyle name="Normal 42 7 3 3 3" xfId="16665"/>
    <cellStyle name="Normal 42 7 3 3 3 2" xfId="16666"/>
    <cellStyle name="Normal 42 7 3 3 3 2 2" xfId="16667"/>
    <cellStyle name="Normal 42 7 3 3 3 3" xfId="16668"/>
    <cellStyle name="Normal 42 7 3 4" xfId="16669"/>
    <cellStyle name="Normal 42 7 3 5" xfId="16670"/>
    <cellStyle name="Normal 42 7 3 5 2" xfId="16671"/>
    <cellStyle name="Normal 42 7 3 5 2 2" xfId="16672"/>
    <cellStyle name="Normal 42 7 3 5 3" xfId="16673"/>
    <cellStyle name="Normal 42 7 4" xfId="16674"/>
    <cellStyle name="Normal 42 7 5" xfId="16675"/>
    <cellStyle name="Normal 42 7 5 2" xfId="16676"/>
    <cellStyle name="Normal 42 7 5 2 2" xfId="16677"/>
    <cellStyle name="Normal 42 7 5 3" xfId="16678"/>
    <cellStyle name="Normal 42 8" xfId="16679"/>
    <cellStyle name="Normal 42 8 2" xfId="16680"/>
    <cellStyle name="Normal 42 8 2 2" xfId="16681"/>
    <cellStyle name="Normal 42 8 2 2 2" xfId="16682"/>
    <cellStyle name="Normal 42 8 2 2 3" xfId="16683"/>
    <cellStyle name="Normal 42 8 2 2 3 2" xfId="16684"/>
    <cellStyle name="Normal 42 8 2 2 3 2 2" xfId="16685"/>
    <cellStyle name="Normal 42 8 2 2 3 3" xfId="16686"/>
    <cellStyle name="Normal 42 8 2 3" xfId="16687"/>
    <cellStyle name="Normal 42 8 2 3 2" xfId="16688"/>
    <cellStyle name="Normal 42 8 2 3 3" xfId="16689"/>
    <cellStyle name="Normal 42 8 2 3 3 2" xfId="16690"/>
    <cellStyle name="Normal 42 8 2 3 3 2 2" xfId="16691"/>
    <cellStyle name="Normal 42 8 2 3 3 3" xfId="16692"/>
    <cellStyle name="Normal 42 8 2 4" xfId="16693"/>
    <cellStyle name="Normal 42 8 2 5" xfId="16694"/>
    <cellStyle name="Normal 42 8 2 5 2" xfId="16695"/>
    <cellStyle name="Normal 42 8 2 5 2 2" xfId="16696"/>
    <cellStyle name="Normal 42 8 2 5 3" xfId="16697"/>
    <cellStyle name="Normal 42 8 3" xfId="16698"/>
    <cellStyle name="Normal 42 8 3 2" xfId="16699"/>
    <cellStyle name="Normal 42 8 3 2 2" xfId="16700"/>
    <cellStyle name="Normal 42 8 3 2 3" xfId="16701"/>
    <cellStyle name="Normal 42 8 3 2 3 2" xfId="16702"/>
    <cellStyle name="Normal 42 8 3 2 3 2 2" xfId="16703"/>
    <cellStyle name="Normal 42 8 3 2 3 3" xfId="16704"/>
    <cellStyle name="Normal 42 8 3 3" xfId="16705"/>
    <cellStyle name="Normal 42 8 3 3 2" xfId="16706"/>
    <cellStyle name="Normal 42 8 3 3 3" xfId="16707"/>
    <cellStyle name="Normal 42 8 3 3 3 2" xfId="16708"/>
    <cellStyle name="Normal 42 8 3 3 3 2 2" xfId="16709"/>
    <cellStyle name="Normal 42 8 3 3 3 3" xfId="16710"/>
    <cellStyle name="Normal 42 8 3 4" xfId="16711"/>
    <cellStyle name="Normal 42 8 3 5" xfId="16712"/>
    <cellStyle name="Normal 42 8 3 5 2" xfId="16713"/>
    <cellStyle name="Normal 42 8 3 5 2 2" xfId="16714"/>
    <cellStyle name="Normal 42 8 3 5 3" xfId="16715"/>
    <cellStyle name="Normal 42 8 4" xfId="16716"/>
    <cellStyle name="Normal 42 8 5" xfId="16717"/>
    <cellStyle name="Normal 42 8 5 2" xfId="16718"/>
    <cellStyle name="Normal 42 8 5 2 2" xfId="16719"/>
    <cellStyle name="Normal 42 8 5 3" xfId="16720"/>
    <cellStyle name="Normal 42 9" xfId="16721"/>
    <cellStyle name="Normal 42 9 2" xfId="16722"/>
    <cellStyle name="Normal 42 9 2 2" xfId="16723"/>
    <cellStyle name="Normal 42 9 2 2 2" xfId="16724"/>
    <cellStyle name="Normal 42 9 2 2 3" xfId="16725"/>
    <cellStyle name="Normal 42 9 2 2 3 2" xfId="16726"/>
    <cellStyle name="Normal 42 9 2 2 3 2 2" xfId="16727"/>
    <cellStyle name="Normal 42 9 2 2 3 3" xfId="16728"/>
    <cellStyle name="Normal 42 9 2 3" xfId="16729"/>
    <cellStyle name="Normal 42 9 2 3 2" xfId="16730"/>
    <cellStyle name="Normal 42 9 2 3 3" xfId="16731"/>
    <cellStyle name="Normal 42 9 2 3 3 2" xfId="16732"/>
    <cellStyle name="Normal 42 9 2 3 3 2 2" xfId="16733"/>
    <cellStyle name="Normal 42 9 2 3 3 3" xfId="16734"/>
    <cellStyle name="Normal 42 9 2 4" xfId="16735"/>
    <cellStyle name="Normal 42 9 2 5" xfId="16736"/>
    <cellStyle name="Normal 42 9 2 5 2" xfId="16737"/>
    <cellStyle name="Normal 42 9 2 5 2 2" xfId="16738"/>
    <cellStyle name="Normal 42 9 2 5 3" xfId="16739"/>
    <cellStyle name="Normal 42 9 3" xfId="16740"/>
    <cellStyle name="Normal 42 9 3 2" xfId="16741"/>
    <cellStyle name="Normal 42 9 3 2 2" xfId="16742"/>
    <cellStyle name="Normal 42 9 3 2 3" xfId="16743"/>
    <cellStyle name="Normal 42 9 3 2 3 2" xfId="16744"/>
    <cellStyle name="Normal 42 9 3 2 3 2 2" xfId="16745"/>
    <cellStyle name="Normal 42 9 3 2 3 3" xfId="16746"/>
    <cellStyle name="Normal 42 9 3 3" xfId="16747"/>
    <cellStyle name="Normal 42 9 3 3 2" xfId="16748"/>
    <cellStyle name="Normal 42 9 3 3 3" xfId="16749"/>
    <cellStyle name="Normal 42 9 3 3 3 2" xfId="16750"/>
    <cellStyle name="Normal 42 9 3 3 3 2 2" xfId="16751"/>
    <cellStyle name="Normal 42 9 3 3 3 3" xfId="16752"/>
    <cellStyle name="Normal 42 9 3 4" xfId="16753"/>
    <cellStyle name="Normal 42 9 3 5" xfId="16754"/>
    <cellStyle name="Normal 42 9 3 5 2" xfId="16755"/>
    <cellStyle name="Normal 42 9 3 5 2 2" xfId="16756"/>
    <cellStyle name="Normal 42 9 3 5 3" xfId="16757"/>
    <cellStyle name="Normal 42 9 4" xfId="16758"/>
    <cellStyle name="Normal 42 9 5" xfId="16759"/>
    <cellStyle name="Normal 42 9 5 2" xfId="16760"/>
    <cellStyle name="Normal 42 9 5 2 2" xfId="16761"/>
    <cellStyle name="Normal 42 9 5 3" xfId="16762"/>
    <cellStyle name="Normal 43" xfId="16763"/>
    <cellStyle name="Normal 43 10" xfId="16764"/>
    <cellStyle name="Normal 43 10 2" xfId="16765"/>
    <cellStyle name="Normal 43 10 2 2" xfId="16766"/>
    <cellStyle name="Normal 43 10 2 2 2" xfId="16767"/>
    <cellStyle name="Normal 43 10 2 2 3" xfId="16768"/>
    <cellStyle name="Normal 43 10 2 2 3 2" xfId="16769"/>
    <cellStyle name="Normal 43 10 2 2 3 2 2" xfId="16770"/>
    <cellStyle name="Normal 43 10 2 2 3 3" xfId="16771"/>
    <cellStyle name="Normal 43 10 2 3" xfId="16772"/>
    <cellStyle name="Normal 43 10 2 3 2" xfId="16773"/>
    <cellStyle name="Normal 43 10 2 3 3" xfId="16774"/>
    <cellStyle name="Normal 43 10 2 3 3 2" xfId="16775"/>
    <cellStyle name="Normal 43 10 2 3 3 2 2" xfId="16776"/>
    <cellStyle name="Normal 43 10 2 3 3 3" xfId="16777"/>
    <cellStyle name="Normal 43 10 2 4" xfId="16778"/>
    <cellStyle name="Normal 43 10 2 5" xfId="16779"/>
    <cellStyle name="Normal 43 10 2 5 2" xfId="16780"/>
    <cellStyle name="Normal 43 10 2 5 2 2" xfId="16781"/>
    <cellStyle name="Normal 43 10 2 5 3" xfId="16782"/>
    <cellStyle name="Normal 43 10 3" xfId="16783"/>
    <cellStyle name="Normal 43 10 3 2" xfId="16784"/>
    <cellStyle name="Normal 43 10 3 2 2" xfId="16785"/>
    <cellStyle name="Normal 43 10 3 2 3" xfId="16786"/>
    <cellStyle name="Normal 43 10 3 2 3 2" xfId="16787"/>
    <cellStyle name="Normal 43 10 3 2 3 2 2" xfId="16788"/>
    <cellStyle name="Normal 43 10 3 2 3 3" xfId="16789"/>
    <cellStyle name="Normal 43 10 3 3" xfId="16790"/>
    <cellStyle name="Normal 43 10 3 3 2" xfId="16791"/>
    <cellStyle name="Normal 43 10 3 3 3" xfId="16792"/>
    <cellStyle name="Normal 43 10 3 3 3 2" xfId="16793"/>
    <cellStyle name="Normal 43 10 3 3 3 2 2" xfId="16794"/>
    <cellStyle name="Normal 43 10 3 3 3 3" xfId="16795"/>
    <cellStyle name="Normal 43 10 3 4" xfId="16796"/>
    <cellStyle name="Normal 43 10 3 5" xfId="16797"/>
    <cellStyle name="Normal 43 10 3 5 2" xfId="16798"/>
    <cellStyle name="Normal 43 10 3 5 2 2" xfId="16799"/>
    <cellStyle name="Normal 43 10 3 5 3" xfId="16800"/>
    <cellStyle name="Normal 43 10 4" xfId="16801"/>
    <cellStyle name="Normal 43 10 5" xfId="16802"/>
    <cellStyle name="Normal 43 10 5 2" xfId="16803"/>
    <cellStyle name="Normal 43 10 5 2 2" xfId="16804"/>
    <cellStyle name="Normal 43 10 5 3" xfId="16805"/>
    <cellStyle name="Normal 43 11" xfId="16806"/>
    <cellStyle name="Normal 43 12" xfId="16807"/>
    <cellStyle name="Normal 43 13" xfId="16808"/>
    <cellStyle name="Normal 43 13 2" xfId="16809"/>
    <cellStyle name="Normal 43 13 2 2" xfId="16810"/>
    <cellStyle name="Normal 43 13 3" xfId="16811"/>
    <cellStyle name="Normal 43 2" xfId="16812"/>
    <cellStyle name="Normal 43 2 2" xfId="16813"/>
    <cellStyle name="Normal 43 2 2 2" xfId="16814"/>
    <cellStyle name="Normal 43 2 2 2 2" xfId="16815"/>
    <cellStyle name="Normal 43 2 2 2 3" xfId="16816"/>
    <cellStyle name="Normal 43 2 2 2 3 2" xfId="16817"/>
    <cellStyle name="Normal 43 2 2 2 3 2 2" xfId="16818"/>
    <cellStyle name="Normal 43 2 2 2 3 3" xfId="16819"/>
    <cellStyle name="Normal 43 2 2 3" xfId="16820"/>
    <cellStyle name="Normal 43 2 2 3 2" xfId="16821"/>
    <cellStyle name="Normal 43 2 2 3 3" xfId="16822"/>
    <cellStyle name="Normal 43 2 2 3 3 2" xfId="16823"/>
    <cellStyle name="Normal 43 2 2 3 3 2 2" xfId="16824"/>
    <cellStyle name="Normal 43 2 2 3 3 3" xfId="16825"/>
    <cellStyle name="Normal 43 2 2 4" xfId="16826"/>
    <cellStyle name="Normal 43 2 2 5" xfId="16827"/>
    <cellStyle name="Normal 43 2 2 5 2" xfId="16828"/>
    <cellStyle name="Normal 43 2 2 5 2 2" xfId="16829"/>
    <cellStyle name="Normal 43 2 2 5 3" xfId="16830"/>
    <cellStyle name="Normal 43 2 3" xfId="16831"/>
    <cellStyle name="Normal 43 2 3 2" xfId="16832"/>
    <cellStyle name="Normal 43 2 3 2 2" xfId="16833"/>
    <cellStyle name="Normal 43 2 3 2 3" xfId="16834"/>
    <cellStyle name="Normal 43 2 3 2 3 2" xfId="16835"/>
    <cellStyle name="Normal 43 2 3 2 3 2 2" xfId="16836"/>
    <cellStyle name="Normal 43 2 3 2 3 3" xfId="16837"/>
    <cellStyle name="Normal 43 2 3 3" xfId="16838"/>
    <cellStyle name="Normal 43 2 3 3 2" xfId="16839"/>
    <cellStyle name="Normal 43 2 3 3 3" xfId="16840"/>
    <cellStyle name="Normal 43 2 3 3 3 2" xfId="16841"/>
    <cellStyle name="Normal 43 2 3 3 3 2 2" xfId="16842"/>
    <cellStyle name="Normal 43 2 3 3 3 3" xfId="16843"/>
    <cellStyle name="Normal 43 2 3 4" xfId="16844"/>
    <cellStyle name="Normal 43 2 3 5" xfId="16845"/>
    <cellStyle name="Normal 43 2 3 5 2" xfId="16846"/>
    <cellStyle name="Normal 43 2 3 5 2 2" xfId="16847"/>
    <cellStyle name="Normal 43 2 3 5 3" xfId="16848"/>
    <cellStyle name="Normal 43 2 4" xfId="16849"/>
    <cellStyle name="Normal 43 2 5" xfId="16850"/>
    <cellStyle name="Normal 43 2 5 2" xfId="16851"/>
    <cellStyle name="Normal 43 2 5 2 2" xfId="16852"/>
    <cellStyle name="Normal 43 2 5 3" xfId="16853"/>
    <cellStyle name="Normal 43 3" xfId="16854"/>
    <cellStyle name="Normal 43 3 2" xfId="16855"/>
    <cellStyle name="Normal 43 3 2 2" xfId="16856"/>
    <cellStyle name="Normal 43 3 2 2 2" xfId="16857"/>
    <cellStyle name="Normal 43 3 2 2 3" xfId="16858"/>
    <cellStyle name="Normal 43 3 2 2 3 2" xfId="16859"/>
    <cellStyle name="Normal 43 3 2 2 3 2 2" xfId="16860"/>
    <cellStyle name="Normal 43 3 2 2 3 3" xfId="16861"/>
    <cellStyle name="Normal 43 3 2 3" xfId="16862"/>
    <cellStyle name="Normal 43 3 2 3 2" xfId="16863"/>
    <cellStyle name="Normal 43 3 2 3 3" xfId="16864"/>
    <cellStyle name="Normal 43 3 2 3 3 2" xfId="16865"/>
    <cellStyle name="Normal 43 3 2 3 3 2 2" xfId="16866"/>
    <cellStyle name="Normal 43 3 2 3 3 3" xfId="16867"/>
    <cellStyle name="Normal 43 3 2 4" xfId="16868"/>
    <cellStyle name="Normal 43 3 2 5" xfId="16869"/>
    <cellStyle name="Normal 43 3 2 5 2" xfId="16870"/>
    <cellStyle name="Normal 43 3 2 5 2 2" xfId="16871"/>
    <cellStyle name="Normal 43 3 2 5 3" xfId="16872"/>
    <cellStyle name="Normal 43 3 3" xfId="16873"/>
    <cellStyle name="Normal 43 3 3 2" xfId="16874"/>
    <cellStyle name="Normal 43 3 3 2 2" xfId="16875"/>
    <cellStyle name="Normal 43 3 3 2 3" xfId="16876"/>
    <cellStyle name="Normal 43 3 3 2 3 2" xfId="16877"/>
    <cellStyle name="Normal 43 3 3 2 3 2 2" xfId="16878"/>
    <cellStyle name="Normal 43 3 3 2 3 3" xfId="16879"/>
    <cellStyle name="Normal 43 3 3 3" xfId="16880"/>
    <cellStyle name="Normal 43 3 3 3 2" xfId="16881"/>
    <cellStyle name="Normal 43 3 3 3 3" xfId="16882"/>
    <cellStyle name="Normal 43 3 3 3 3 2" xfId="16883"/>
    <cellStyle name="Normal 43 3 3 3 3 2 2" xfId="16884"/>
    <cellStyle name="Normal 43 3 3 3 3 3" xfId="16885"/>
    <cellStyle name="Normal 43 3 3 4" xfId="16886"/>
    <cellStyle name="Normal 43 3 3 5" xfId="16887"/>
    <cellStyle name="Normal 43 3 3 5 2" xfId="16888"/>
    <cellStyle name="Normal 43 3 3 5 2 2" xfId="16889"/>
    <cellStyle name="Normal 43 3 3 5 3" xfId="16890"/>
    <cellStyle name="Normal 43 3 4" xfId="16891"/>
    <cellStyle name="Normal 43 3 5" xfId="16892"/>
    <cellStyle name="Normal 43 3 5 2" xfId="16893"/>
    <cellStyle name="Normal 43 3 5 2 2" xfId="16894"/>
    <cellStyle name="Normal 43 3 5 3" xfId="16895"/>
    <cellStyle name="Normal 43 4" xfId="16896"/>
    <cellStyle name="Normal 43 4 2" xfId="16897"/>
    <cellStyle name="Normal 43 4 2 2" xfId="16898"/>
    <cellStyle name="Normal 43 4 2 2 2" xfId="16899"/>
    <cellStyle name="Normal 43 4 2 2 3" xfId="16900"/>
    <cellStyle name="Normal 43 4 2 2 3 2" xfId="16901"/>
    <cellStyle name="Normal 43 4 2 2 3 2 2" xfId="16902"/>
    <cellStyle name="Normal 43 4 2 2 3 3" xfId="16903"/>
    <cellStyle name="Normal 43 4 2 3" xfId="16904"/>
    <cellStyle name="Normal 43 4 2 3 2" xfId="16905"/>
    <cellStyle name="Normal 43 4 2 3 3" xfId="16906"/>
    <cellStyle name="Normal 43 4 2 3 3 2" xfId="16907"/>
    <cellStyle name="Normal 43 4 2 3 3 2 2" xfId="16908"/>
    <cellStyle name="Normal 43 4 2 3 3 3" xfId="16909"/>
    <cellStyle name="Normal 43 4 2 4" xfId="16910"/>
    <cellStyle name="Normal 43 4 2 5" xfId="16911"/>
    <cellStyle name="Normal 43 4 2 5 2" xfId="16912"/>
    <cellStyle name="Normal 43 4 2 5 2 2" xfId="16913"/>
    <cellStyle name="Normal 43 4 2 5 3" xfId="16914"/>
    <cellStyle name="Normal 43 4 3" xfId="16915"/>
    <cellStyle name="Normal 43 4 3 2" xfId="16916"/>
    <cellStyle name="Normal 43 4 3 2 2" xfId="16917"/>
    <cellStyle name="Normal 43 4 3 2 3" xfId="16918"/>
    <cellStyle name="Normal 43 4 3 2 3 2" xfId="16919"/>
    <cellStyle name="Normal 43 4 3 2 3 2 2" xfId="16920"/>
    <cellStyle name="Normal 43 4 3 2 3 3" xfId="16921"/>
    <cellStyle name="Normal 43 4 3 3" xfId="16922"/>
    <cellStyle name="Normal 43 4 3 3 2" xfId="16923"/>
    <cellStyle name="Normal 43 4 3 3 3" xfId="16924"/>
    <cellStyle name="Normal 43 4 3 3 3 2" xfId="16925"/>
    <cellStyle name="Normal 43 4 3 3 3 2 2" xfId="16926"/>
    <cellStyle name="Normal 43 4 3 3 3 3" xfId="16927"/>
    <cellStyle name="Normal 43 4 3 4" xfId="16928"/>
    <cellStyle name="Normal 43 4 3 5" xfId="16929"/>
    <cellStyle name="Normal 43 4 3 5 2" xfId="16930"/>
    <cellStyle name="Normal 43 4 3 5 2 2" xfId="16931"/>
    <cellStyle name="Normal 43 4 3 5 3" xfId="16932"/>
    <cellStyle name="Normal 43 4 4" xfId="16933"/>
    <cellStyle name="Normal 43 4 5" xfId="16934"/>
    <cellStyle name="Normal 43 4 5 2" xfId="16935"/>
    <cellStyle name="Normal 43 4 5 2 2" xfId="16936"/>
    <cellStyle name="Normal 43 4 5 3" xfId="16937"/>
    <cellStyle name="Normal 43 5" xfId="16938"/>
    <cellStyle name="Normal 43 5 2" xfId="16939"/>
    <cellStyle name="Normal 43 5 2 2" xfId="16940"/>
    <cellStyle name="Normal 43 5 2 2 2" xfId="16941"/>
    <cellStyle name="Normal 43 5 2 2 3" xfId="16942"/>
    <cellStyle name="Normal 43 5 2 2 3 2" xfId="16943"/>
    <cellStyle name="Normal 43 5 2 2 3 2 2" xfId="16944"/>
    <cellStyle name="Normal 43 5 2 2 3 3" xfId="16945"/>
    <cellStyle name="Normal 43 5 2 3" xfId="16946"/>
    <cellStyle name="Normal 43 5 2 3 2" xfId="16947"/>
    <cellStyle name="Normal 43 5 2 3 3" xfId="16948"/>
    <cellStyle name="Normal 43 5 2 3 3 2" xfId="16949"/>
    <cellStyle name="Normal 43 5 2 3 3 2 2" xfId="16950"/>
    <cellStyle name="Normal 43 5 2 3 3 3" xfId="16951"/>
    <cellStyle name="Normal 43 5 2 4" xfId="16952"/>
    <cellStyle name="Normal 43 5 2 5" xfId="16953"/>
    <cellStyle name="Normal 43 5 2 5 2" xfId="16954"/>
    <cellStyle name="Normal 43 5 2 5 2 2" xfId="16955"/>
    <cellStyle name="Normal 43 5 2 5 3" xfId="16956"/>
    <cellStyle name="Normal 43 5 3" xfId="16957"/>
    <cellStyle name="Normal 43 5 3 2" xfId="16958"/>
    <cellStyle name="Normal 43 5 3 2 2" xfId="16959"/>
    <cellStyle name="Normal 43 5 3 2 3" xfId="16960"/>
    <cellStyle name="Normal 43 5 3 2 3 2" xfId="16961"/>
    <cellStyle name="Normal 43 5 3 2 3 2 2" xfId="16962"/>
    <cellStyle name="Normal 43 5 3 2 3 3" xfId="16963"/>
    <cellStyle name="Normal 43 5 3 3" xfId="16964"/>
    <cellStyle name="Normal 43 5 3 3 2" xfId="16965"/>
    <cellStyle name="Normal 43 5 3 3 3" xfId="16966"/>
    <cellStyle name="Normal 43 5 3 3 3 2" xfId="16967"/>
    <cellStyle name="Normal 43 5 3 3 3 2 2" xfId="16968"/>
    <cellStyle name="Normal 43 5 3 3 3 3" xfId="16969"/>
    <cellStyle name="Normal 43 5 3 4" xfId="16970"/>
    <cellStyle name="Normal 43 5 3 5" xfId="16971"/>
    <cellStyle name="Normal 43 5 3 5 2" xfId="16972"/>
    <cellStyle name="Normal 43 5 3 5 2 2" xfId="16973"/>
    <cellStyle name="Normal 43 5 3 5 3" xfId="16974"/>
    <cellStyle name="Normal 43 5 4" xfId="16975"/>
    <cellStyle name="Normal 43 5 5" xfId="16976"/>
    <cellStyle name="Normal 43 5 5 2" xfId="16977"/>
    <cellStyle name="Normal 43 5 5 2 2" xfId="16978"/>
    <cellStyle name="Normal 43 5 5 3" xfId="16979"/>
    <cellStyle name="Normal 43 6" xfId="16980"/>
    <cellStyle name="Normal 43 6 2" xfId="16981"/>
    <cellStyle name="Normal 43 6 2 2" xfId="16982"/>
    <cellStyle name="Normal 43 6 2 2 2" xfId="16983"/>
    <cellStyle name="Normal 43 6 2 2 3" xfId="16984"/>
    <cellStyle name="Normal 43 6 2 2 3 2" xfId="16985"/>
    <cellStyle name="Normal 43 6 2 2 3 2 2" xfId="16986"/>
    <cellStyle name="Normal 43 6 2 2 3 3" xfId="16987"/>
    <cellStyle name="Normal 43 6 2 3" xfId="16988"/>
    <cellStyle name="Normal 43 6 2 3 2" xfId="16989"/>
    <cellStyle name="Normal 43 6 2 3 3" xfId="16990"/>
    <cellStyle name="Normal 43 6 2 3 3 2" xfId="16991"/>
    <cellStyle name="Normal 43 6 2 3 3 2 2" xfId="16992"/>
    <cellStyle name="Normal 43 6 2 3 3 3" xfId="16993"/>
    <cellStyle name="Normal 43 6 2 4" xfId="16994"/>
    <cellStyle name="Normal 43 6 2 5" xfId="16995"/>
    <cellStyle name="Normal 43 6 2 5 2" xfId="16996"/>
    <cellStyle name="Normal 43 6 2 5 2 2" xfId="16997"/>
    <cellStyle name="Normal 43 6 2 5 3" xfId="16998"/>
    <cellStyle name="Normal 43 6 3" xfId="16999"/>
    <cellStyle name="Normal 43 6 3 2" xfId="17000"/>
    <cellStyle name="Normal 43 6 3 2 2" xfId="17001"/>
    <cellStyle name="Normal 43 6 3 2 3" xfId="17002"/>
    <cellStyle name="Normal 43 6 3 2 3 2" xfId="17003"/>
    <cellStyle name="Normal 43 6 3 2 3 2 2" xfId="17004"/>
    <cellStyle name="Normal 43 6 3 2 3 3" xfId="17005"/>
    <cellStyle name="Normal 43 6 3 3" xfId="17006"/>
    <cellStyle name="Normal 43 6 3 3 2" xfId="17007"/>
    <cellStyle name="Normal 43 6 3 3 3" xfId="17008"/>
    <cellStyle name="Normal 43 6 3 3 3 2" xfId="17009"/>
    <cellStyle name="Normal 43 6 3 3 3 2 2" xfId="17010"/>
    <cellStyle name="Normal 43 6 3 3 3 3" xfId="17011"/>
    <cellStyle name="Normal 43 6 3 4" xfId="17012"/>
    <cellStyle name="Normal 43 6 3 5" xfId="17013"/>
    <cellStyle name="Normal 43 6 3 5 2" xfId="17014"/>
    <cellStyle name="Normal 43 6 3 5 2 2" xfId="17015"/>
    <cellStyle name="Normal 43 6 3 5 3" xfId="17016"/>
    <cellStyle name="Normal 43 6 4" xfId="17017"/>
    <cellStyle name="Normal 43 6 5" xfId="17018"/>
    <cellStyle name="Normal 43 6 5 2" xfId="17019"/>
    <cellStyle name="Normal 43 6 5 2 2" xfId="17020"/>
    <cellStyle name="Normal 43 6 5 3" xfId="17021"/>
    <cellStyle name="Normal 43 7" xfId="17022"/>
    <cellStyle name="Normal 43 7 2" xfId="17023"/>
    <cellStyle name="Normal 43 7 2 2" xfId="17024"/>
    <cellStyle name="Normal 43 7 2 2 2" xfId="17025"/>
    <cellStyle name="Normal 43 7 2 2 3" xfId="17026"/>
    <cellStyle name="Normal 43 7 2 2 3 2" xfId="17027"/>
    <cellStyle name="Normal 43 7 2 2 3 2 2" xfId="17028"/>
    <cellStyle name="Normal 43 7 2 2 3 3" xfId="17029"/>
    <cellStyle name="Normal 43 7 2 3" xfId="17030"/>
    <cellStyle name="Normal 43 7 2 3 2" xfId="17031"/>
    <cellStyle name="Normal 43 7 2 3 3" xfId="17032"/>
    <cellStyle name="Normal 43 7 2 3 3 2" xfId="17033"/>
    <cellStyle name="Normal 43 7 2 3 3 2 2" xfId="17034"/>
    <cellStyle name="Normal 43 7 2 3 3 3" xfId="17035"/>
    <cellStyle name="Normal 43 7 2 4" xfId="17036"/>
    <cellStyle name="Normal 43 7 2 5" xfId="17037"/>
    <cellStyle name="Normal 43 7 2 5 2" xfId="17038"/>
    <cellStyle name="Normal 43 7 2 5 2 2" xfId="17039"/>
    <cellStyle name="Normal 43 7 2 5 3" xfId="17040"/>
    <cellStyle name="Normal 43 7 3" xfId="17041"/>
    <cellStyle name="Normal 43 7 3 2" xfId="17042"/>
    <cellStyle name="Normal 43 7 3 2 2" xfId="17043"/>
    <cellStyle name="Normal 43 7 3 2 3" xfId="17044"/>
    <cellStyle name="Normal 43 7 3 2 3 2" xfId="17045"/>
    <cellStyle name="Normal 43 7 3 2 3 2 2" xfId="17046"/>
    <cellStyle name="Normal 43 7 3 2 3 3" xfId="17047"/>
    <cellStyle name="Normal 43 7 3 3" xfId="17048"/>
    <cellStyle name="Normal 43 7 3 3 2" xfId="17049"/>
    <cellStyle name="Normal 43 7 3 3 3" xfId="17050"/>
    <cellStyle name="Normal 43 7 3 3 3 2" xfId="17051"/>
    <cellStyle name="Normal 43 7 3 3 3 2 2" xfId="17052"/>
    <cellStyle name="Normal 43 7 3 3 3 3" xfId="17053"/>
    <cellStyle name="Normal 43 7 3 4" xfId="17054"/>
    <cellStyle name="Normal 43 7 3 5" xfId="17055"/>
    <cellStyle name="Normal 43 7 3 5 2" xfId="17056"/>
    <cellStyle name="Normal 43 7 3 5 2 2" xfId="17057"/>
    <cellStyle name="Normal 43 7 3 5 3" xfId="17058"/>
    <cellStyle name="Normal 43 7 4" xfId="17059"/>
    <cellStyle name="Normal 43 7 5" xfId="17060"/>
    <cellStyle name="Normal 43 7 5 2" xfId="17061"/>
    <cellStyle name="Normal 43 7 5 2 2" xfId="17062"/>
    <cellStyle name="Normal 43 7 5 3" xfId="17063"/>
    <cellStyle name="Normal 43 8" xfId="17064"/>
    <cellStyle name="Normal 43 8 2" xfId="17065"/>
    <cellStyle name="Normal 43 8 2 2" xfId="17066"/>
    <cellStyle name="Normal 43 8 2 2 2" xfId="17067"/>
    <cellStyle name="Normal 43 8 2 2 3" xfId="17068"/>
    <cellStyle name="Normal 43 8 2 2 3 2" xfId="17069"/>
    <cellStyle name="Normal 43 8 2 2 3 2 2" xfId="17070"/>
    <cellStyle name="Normal 43 8 2 2 3 3" xfId="17071"/>
    <cellStyle name="Normal 43 8 2 3" xfId="17072"/>
    <cellStyle name="Normal 43 8 2 3 2" xfId="17073"/>
    <cellStyle name="Normal 43 8 2 3 3" xfId="17074"/>
    <cellStyle name="Normal 43 8 2 3 3 2" xfId="17075"/>
    <cellStyle name="Normal 43 8 2 3 3 2 2" xfId="17076"/>
    <cellStyle name="Normal 43 8 2 3 3 3" xfId="17077"/>
    <cellStyle name="Normal 43 8 2 4" xfId="17078"/>
    <cellStyle name="Normal 43 8 2 5" xfId="17079"/>
    <cellStyle name="Normal 43 8 2 5 2" xfId="17080"/>
    <cellStyle name="Normal 43 8 2 5 2 2" xfId="17081"/>
    <cellStyle name="Normal 43 8 2 5 3" xfId="17082"/>
    <cellStyle name="Normal 43 8 3" xfId="17083"/>
    <cellStyle name="Normal 43 8 3 2" xfId="17084"/>
    <cellStyle name="Normal 43 8 3 2 2" xfId="17085"/>
    <cellStyle name="Normal 43 8 3 2 3" xfId="17086"/>
    <cellStyle name="Normal 43 8 3 2 3 2" xfId="17087"/>
    <cellStyle name="Normal 43 8 3 2 3 2 2" xfId="17088"/>
    <cellStyle name="Normal 43 8 3 2 3 3" xfId="17089"/>
    <cellStyle name="Normal 43 8 3 3" xfId="17090"/>
    <cellStyle name="Normal 43 8 3 3 2" xfId="17091"/>
    <cellStyle name="Normal 43 8 3 3 3" xfId="17092"/>
    <cellStyle name="Normal 43 8 3 3 3 2" xfId="17093"/>
    <cellStyle name="Normal 43 8 3 3 3 2 2" xfId="17094"/>
    <cellStyle name="Normal 43 8 3 3 3 3" xfId="17095"/>
    <cellStyle name="Normal 43 8 3 4" xfId="17096"/>
    <cellStyle name="Normal 43 8 3 5" xfId="17097"/>
    <cellStyle name="Normal 43 8 3 5 2" xfId="17098"/>
    <cellStyle name="Normal 43 8 3 5 2 2" xfId="17099"/>
    <cellStyle name="Normal 43 8 3 5 3" xfId="17100"/>
    <cellStyle name="Normal 43 8 4" xfId="17101"/>
    <cellStyle name="Normal 43 8 5" xfId="17102"/>
    <cellStyle name="Normal 43 8 5 2" xfId="17103"/>
    <cellStyle name="Normal 43 8 5 2 2" xfId="17104"/>
    <cellStyle name="Normal 43 8 5 3" xfId="17105"/>
    <cellStyle name="Normal 43 9" xfId="17106"/>
    <cellStyle name="Normal 43 9 2" xfId="17107"/>
    <cellStyle name="Normal 43 9 2 2" xfId="17108"/>
    <cellStyle name="Normal 43 9 2 2 2" xfId="17109"/>
    <cellStyle name="Normal 43 9 2 2 3" xfId="17110"/>
    <cellStyle name="Normal 43 9 2 2 3 2" xfId="17111"/>
    <cellStyle name="Normal 43 9 2 2 3 2 2" xfId="17112"/>
    <cellStyle name="Normal 43 9 2 2 3 3" xfId="17113"/>
    <cellStyle name="Normal 43 9 2 3" xfId="17114"/>
    <cellStyle name="Normal 43 9 2 3 2" xfId="17115"/>
    <cellStyle name="Normal 43 9 2 3 3" xfId="17116"/>
    <cellStyle name="Normal 43 9 2 3 3 2" xfId="17117"/>
    <cellStyle name="Normal 43 9 2 3 3 2 2" xfId="17118"/>
    <cellStyle name="Normal 43 9 2 3 3 3" xfId="17119"/>
    <cellStyle name="Normal 43 9 2 4" xfId="17120"/>
    <cellStyle name="Normal 43 9 2 5" xfId="17121"/>
    <cellStyle name="Normal 43 9 2 5 2" xfId="17122"/>
    <cellStyle name="Normal 43 9 2 5 2 2" xfId="17123"/>
    <cellStyle name="Normal 43 9 2 5 3" xfId="17124"/>
    <cellStyle name="Normal 43 9 3" xfId="17125"/>
    <cellStyle name="Normal 43 9 3 2" xfId="17126"/>
    <cellStyle name="Normal 43 9 3 2 2" xfId="17127"/>
    <cellStyle name="Normal 43 9 3 2 3" xfId="17128"/>
    <cellStyle name="Normal 43 9 3 2 3 2" xfId="17129"/>
    <cellStyle name="Normal 43 9 3 2 3 2 2" xfId="17130"/>
    <cellStyle name="Normal 43 9 3 2 3 3" xfId="17131"/>
    <cellStyle name="Normal 43 9 3 3" xfId="17132"/>
    <cellStyle name="Normal 43 9 3 3 2" xfId="17133"/>
    <cellStyle name="Normal 43 9 3 3 3" xfId="17134"/>
    <cellStyle name="Normal 43 9 3 3 3 2" xfId="17135"/>
    <cellStyle name="Normal 43 9 3 3 3 2 2" xfId="17136"/>
    <cellStyle name="Normal 43 9 3 3 3 3" xfId="17137"/>
    <cellStyle name="Normal 43 9 3 4" xfId="17138"/>
    <cellStyle name="Normal 43 9 3 5" xfId="17139"/>
    <cellStyle name="Normal 43 9 3 5 2" xfId="17140"/>
    <cellStyle name="Normal 43 9 3 5 2 2" xfId="17141"/>
    <cellStyle name="Normal 43 9 3 5 3" xfId="17142"/>
    <cellStyle name="Normal 43 9 4" xfId="17143"/>
    <cellStyle name="Normal 43 9 5" xfId="17144"/>
    <cellStyle name="Normal 43 9 5 2" xfId="17145"/>
    <cellStyle name="Normal 43 9 5 2 2" xfId="17146"/>
    <cellStyle name="Normal 43 9 5 3" xfId="17147"/>
    <cellStyle name="Normal 44" xfId="17148"/>
    <cellStyle name="Normal 44 10" xfId="17149"/>
    <cellStyle name="Normal 44 10 2" xfId="17150"/>
    <cellStyle name="Normal 44 10 2 2" xfId="17151"/>
    <cellStyle name="Normal 44 10 2 2 2" xfId="17152"/>
    <cellStyle name="Normal 44 10 2 2 3" xfId="17153"/>
    <cellStyle name="Normal 44 10 2 2 3 2" xfId="17154"/>
    <cellStyle name="Normal 44 10 2 2 3 2 2" xfId="17155"/>
    <cellStyle name="Normal 44 10 2 2 3 3" xfId="17156"/>
    <cellStyle name="Normal 44 10 2 3" xfId="17157"/>
    <cellStyle name="Normal 44 10 2 3 2" xfId="17158"/>
    <cellStyle name="Normal 44 10 2 3 3" xfId="17159"/>
    <cellStyle name="Normal 44 10 2 3 3 2" xfId="17160"/>
    <cellStyle name="Normal 44 10 2 3 3 2 2" xfId="17161"/>
    <cellStyle name="Normal 44 10 2 3 3 3" xfId="17162"/>
    <cellStyle name="Normal 44 10 2 4" xfId="17163"/>
    <cellStyle name="Normal 44 10 2 5" xfId="17164"/>
    <cellStyle name="Normal 44 10 2 5 2" xfId="17165"/>
    <cellStyle name="Normal 44 10 2 5 2 2" xfId="17166"/>
    <cellStyle name="Normal 44 10 2 5 3" xfId="17167"/>
    <cellStyle name="Normal 44 10 3" xfId="17168"/>
    <cellStyle name="Normal 44 10 3 2" xfId="17169"/>
    <cellStyle name="Normal 44 10 3 2 2" xfId="17170"/>
    <cellStyle name="Normal 44 10 3 2 3" xfId="17171"/>
    <cellStyle name="Normal 44 10 3 2 3 2" xfId="17172"/>
    <cellStyle name="Normal 44 10 3 2 3 2 2" xfId="17173"/>
    <cellStyle name="Normal 44 10 3 2 3 3" xfId="17174"/>
    <cellStyle name="Normal 44 10 3 3" xfId="17175"/>
    <cellStyle name="Normal 44 10 3 3 2" xfId="17176"/>
    <cellStyle name="Normal 44 10 3 3 3" xfId="17177"/>
    <cellStyle name="Normal 44 10 3 3 3 2" xfId="17178"/>
    <cellStyle name="Normal 44 10 3 3 3 2 2" xfId="17179"/>
    <cellStyle name="Normal 44 10 3 3 3 3" xfId="17180"/>
    <cellStyle name="Normal 44 10 3 4" xfId="17181"/>
    <cellStyle name="Normal 44 10 3 5" xfId="17182"/>
    <cellStyle name="Normal 44 10 3 5 2" xfId="17183"/>
    <cellStyle name="Normal 44 10 3 5 2 2" xfId="17184"/>
    <cellStyle name="Normal 44 10 3 5 3" xfId="17185"/>
    <cellStyle name="Normal 44 10 4" xfId="17186"/>
    <cellStyle name="Normal 44 10 5" xfId="17187"/>
    <cellStyle name="Normal 44 10 5 2" xfId="17188"/>
    <cellStyle name="Normal 44 10 5 2 2" xfId="17189"/>
    <cellStyle name="Normal 44 10 5 3" xfId="17190"/>
    <cellStyle name="Normal 44 11" xfId="17191"/>
    <cellStyle name="Normal 44 12" xfId="17192"/>
    <cellStyle name="Normal 44 13" xfId="17193"/>
    <cellStyle name="Normal 44 13 2" xfId="17194"/>
    <cellStyle name="Normal 44 13 2 2" xfId="17195"/>
    <cellStyle name="Normal 44 13 3" xfId="17196"/>
    <cellStyle name="Normal 44 14" xfId="17197"/>
    <cellStyle name="Normal 44 2" xfId="17198"/>
    <cellStyle name="Normal 44 2 2" xfId="17199"/>
    <cellStyle name="Normal 44 2 2 2" xfId="17200"/>
    <cellStyle name="Normal 44 2 2 2 2" xfId="17201"/>
    <cellStyle name="Normal 44 2 2 2 3" xfId="17202"/>
    <cellStyle name="Normal 44 2 2 2 3 2" xfId="17203"/>
    <cellStyle name="Normal 44 2 2 2 3 2 2" xfId="17204"/>
    <cellStyle name="Normal 44 2 2 2 3 3" xfId="17205"/>
    <cellStyle name="Normal 44 2 2 3" xfId="17206"/>
    <cellStyle name="Normal 44 2 2 3 2" xfId="17207"/>
    <cellStyle name="Normal 44 2 2 3 3" xfId="17208"/>
    <cellStyle name="Normal 44 2 2 3 3 2" xfId="17209"/>
    <cellStyle name="Normal 44 2 2 3 3 2 2" xfId="17210"/>
    <cellStyle name="Normal 44 2 2 3 3 3" xfId="17211"/>
    <cellStyle name="Normal 44 2 2 4" xfId="17212"/>
    <cellStyle name="Normal 44 2 2 5" xfId="17213"/>
    <cellStyle name="Normal 44 2 2 5 2" xfId="17214"/>
    <cellStyle name="Normal 44 2 2 5 2 2" xfId="17215"/>
    <cellStyle name="Normal 44 2 2 5 3" xfId="17216"/>
    <cellStyle name="Normal 44 2 3" xfId="17217"/>
    <cellStyle name="Normal 44 2 3 2" xfId="17218"/>
    <cellStyle name="Normal 44 2 3 2 2" xfId="17219"/>
    <cellStyle name="Normal 44 2 3 2 3" xfId="17220"/>
    <cellStyle name="Normal 44 2 3 2 3 2" xfId="17221"/>
    <cellStyle name="Normal 44 2 3 2 3 2 2" xfId="17222"/>
    <cellStyle name="Normal 44 2 3 2 3 3" xfId="17223"/>
    <cellStyle name="Normal 44 2 3 3" xfId="17224"/>
    <cellStyle name="Normal 44 2 3 3 2" xfId="17225"/>
    <cellStyle name="Normal 44 2 3 3 3" xfId="17226"/>
    <cellStyle name="Normal 44 2 3 3 3 2" xfId="17227"/>
    <cellStyle name="Normal 44 2 3 3 3 2 2" xfId="17228"/>
    <cellStyle name="Normal 44 2 3 3 3 3" xfId="17229"/>
    <cellStyle name="Normal 44 2 3 4" xfId="17230"/>
    <cellStyle name="Normal 44 2 3 5" xfId="17231"/>
    <cellStyle name="Normal 44 2 3 5 2" xfId="17232"/>
    <cellStyle name="Normal 44 2 3 5 2 2" xfId="17233"/>
    <cellStyle name="Normal 44 2 3 5 3" xfId="17234"/>
    <cellStyle name="Normal 44 2 4" xfId="17235"/>
    <cellStyle name="Normal 44 2 5" xfId="17236"/>
    <cellStyle name="Normal 44 2 5 2" xfId="17237"/>
    <cellStyle name="Normal 44 2 5 2 2" xfId="17238"/>
    <cellStyle name="Normal 44 2 5 3" xfId="17239"/>
    <cellStyle name="Normal 44 3" xfId="17240"/>
    <cellStyle name="Normal 44 3 2" xfId="17241"/>
    <cellStyle name="Normal 44 3 2 2" xfId="17242"/>
    <cellStyle name="Normal 44 3 2 2 2" xfId="17243"/>
    <cellStyle name="Normal 44 3 2 2 3" xfId="17244"/>
    <cellStyle name="Normal 44 3 2 2 3 2" xfId="17245"/>
    <cellStyle name="Normal 44 3 2 2 3 2 2" xfId="17246"/>
    <cellStyle name="Normal 44 3 2 2 3 3" xfId="17247"/>
    <cellStyle name="Normal 44 3 2 3" xfId="17248"/>
    <cellStyle name="Normal 44 3 2 3 2" xfId="17249"/>
    <cellStyle name="Normal 44 3 2 3 3" xfId="17250"/>
    <cellStyle name="Normal 44 3 2 3 3 2" xfId="17251"/>
    <cellStyle name="Normal 44 3 2 3 3 2 2" xfId="17252"/>
    <cellStyle name="Normal 44 3 2 3 3 3" xfId="17253"/>
    <cellStyle name="Normal 44 3 2 4" xfId="17254"/>
    <cellStyle name="Normal 44 3 2 5" xfId="17255"/>
    <cellStyle name="Normal 44 3 2 5 2" xfId="17256"/>
    <cellStyle name="Normal 44 3 2 5 2 2" xfId="17257"/>
    <cellStyle name="Normal 44 3 2 5 3" xfId="17258"/>
    <cellStyle name="Normal 44 3 3" xfId="17259"/>
    <cellStyle name="Normal 44 3 3 2" xfId="17260"/>
    <cellStyle name="Normal 44 3 3 2 2" xfId="17261"/>
    <cellStyle name="Normal 44 3 3 2 3" xfId="17262"/>
    <cellStyle name="Normal 44 3 3 2 3 2" xfId="17263"/>
    <cellStyle name="Normal 44 3 3 2 3 2 2" xfId="17264"/>
    <cellStyle name="Normal 44 3 3 2 3 3" xfId="17265"/>
    <cellStyle name="Normal 44 3 3 3" xfId="17266"/>
    <cellStyle name="Normal 44 3 3 3 2" xfId="17267"/>
    <cellStyle name="Normal 44 3 3 3 3" xfId="17268"/>
    <cellStyle name="Normal 44 3 3 3 3 2" xfId="17269"/>
    <cellStyle name="Normal 44 3 3 3 3 2 2" xfId="17270"/>
    <cellStyle name="Normal 44 3 3 3 3 3" xfId="17271"/>
    <cellStyle name="Normal 44 3 3 4" xfId="17272"/>
    <cellStyle name="Normal 44 3 3 5" xfId="17273"/>
    <cellStyle name="Normal 44 3 3 5 2" xfId="17274"/>
    <cellStyle name="Normal 44 3 3 5 2 2" xfId="17275"/>
    <cellStyle name="Normal 44 3 3 5 3" xfId="17276"/>
    <cellStyle name="Normal 44 3 4" xfId="17277"/>
    <cellStyle name="Normal 44 3 5" xfId="17278"/>
    <cellStyle name="Normal 44 3 5 2" xfId="17279"/>
    <cellStyle name="Normal 44 3 5 2 2" xfId="17280"/>
    <cellStyle name="Normal 44 3 5 3" xfId="17281"/>
    <cellStyle name="Normal 44 4" xfId="17282"/>
    <cellStyle name="Normal 44 4 2" xfId="17283"/>
    <cellStyle name="Normal 44 4 2 2" xfId="17284"/>
    <cellStyle name="Normal 44 4 2 2 2" xfId="17285"/>
    <cellStyle name="Normal 44 4 2 2 3" xfId="17286"/>
    <cellStyle name="Normal 44 4 2 2 3 2" xfId="17287"/>
    <cellStyle name="Normal 44 4 2 2 3 2 2" xfId="17288"/>
    <cellStyle name="Normal 44 4 2 2 3 3" xfId="17289"/>
    <cellStyle name="Normal 44 4 2 3" xfId="17290"/>
    <cellStyle name="Normal 44 4 2 3 2" xfId="17291"/>
    <cellStyle name="Normal 44 4 2 3 3" xfId="17292"/>
    <cellStyle name="Normal 44 4 2 3 3 2" xfId="17293"/>
    <cellStyle name="Normal 44 4 2 3 3 2 2" xfId="17294"/>
    <cellStyle name="Normal 44 4 2 3 3 3" xfId="17295"/>
    <cellStyle name="Normal 44 4 2 4" xfId="17296"/>
    <cellStyle name="Normal 44 4 2 5" xfId="17297"/>
    <cellStyle name="Normal 44 4 2 5 2" xfId="17298"/>
    <cellStyle name="Normal 44 4 2 5 2 2" xfId="17299"/>
    <cellStyle name="Normal 44 4 2 5 3" xfId="17300"/>
    <cellStyle name="Normal 44 4 3" xfId="17301"/>
    <cellStyle name="Normal 44 4 3 2" xfId="17302"/>
    <cellStyle name="Normal 44 4 3 2 2" xfId="17303"/>
    <cellStyle name="Normal 44 4 3 2 3" xfId="17304"/>
    <cellStyle name="Normal 44 4 3 2 3 2" xfId="17305"/>
    <cellStyle name="Normal 44 4 3 2 3 2 2" xfId="17306"/>
    <cellStyle name="Normal 44 4 3 2 3 3" xfId="17307"/>
    <cellStyle name="Normal 44 4 3 3" xfId="17308"/>
    <cellStyle name="Normal 44 4 3 3 2" xfId="17309"/>
    <cellStyle name="Normal 44 4 3 3 3" xfId="17310"/>
    <cellStyle name="Normal 44 4 3 3 3 2" xfId="17311"/>
    <cellStyle name="Normal 44 4 3 3 3 2 2" xfId="17312"/>
    <cellStyle name="Normal 44 4 3 3 3 3" xfId="17313"/>
    <cellStyle name="Normal 44 4 3 4" xfId="17314"/>
    <cellStyle name="Normal 44 4 3 5" xfId="17315"/>
    <cellStyle name="Normal 44 4 3 5 2" xfId="17316"/>
    <cellStyle name="Normal 44 4 3 5 2 2" xfId="17317"/>
    <cellStyle name="Normal 44 4 3 5 3" xfId="17318"/>
    <cellStyle name="Normal 44 4 4" xfId="17319"/>
    <cellStyle name="Normal 44 4 5" xfId="17320"/>
    <cellStyle name="Normal 44 4 5 2" xfId="17321"/>
    <cellStyle name="Normal 44 4 5 2 2" xfId="17322"/>
    <cellStyle name="Normal 44 4 5 3" xfId="17323"/>
    <cellStyle name="Normal 44 5" xfId="17324"/>
    <cellStyle name="Normal 44 5 2" xfId="17325"/>
    <cellStyle name="Normal 44 5 2 2" xfId="17326"/>
    <cellStyle name="Normal 44 5 2 2 2" xfId="17327"/>
    <cellStyle name="Normal 44 5 2 2 3" xfId="17328"/>
    <cellStyle name="Normal 44 5 2 2 3 2" xfId="17329"/>
    <cellStyle name="Normal 44 5 2 2 3 2 2" xfId="17330"/>
    <cellStyle name="Normal 44 5 2 2 3 3" xfId="17331"/>
    <cellStyle name="Normal 44 5 2 3" xfId="17332"/>
    <cellStyle name="Normal 44 5 2 3 2" xfId="17333"/>
    <cellStyle name="Normal 44 5 2 3 3" xfId="17334"/>
    <cellStyle name="Normal 44 5 2 3 3 2" xfId="17335"/>
    <cellStyle name="Normal 44 5 2 3 3 2 2" xfId="17336"/>
    <cellStyle name="Normal 44 5 2 3 3 3" xfId="17337"/>
    <cellStyle name="Normal 44 5 2 4" xfId="17338"/>
    <cellStyle name="Normal 44 5 2 5" xfId="17339"/>
    <cellStyle name="Normal 44 5 2 5 2" xfId="17340"/>
    <cellStyle name="Normal 44 5 2 5 2 2" xfId="17341"/>
    <cellStyle name="Normal 44 5 2 5 3" xfId="17342"/>
    <cellStyle name="Normal 44 5 3" xfId="17343"/>
    <cellStyle name="Normal 44 5 3 2" xfId="17344"/>
    <cellStyle name="Normal 44 5 3 2 2" xfId="17345"/>
    <cellStyle name="Normal 44 5 3 2 3" xfId="17346"/>
    <cellStyle name="Normal 44 5 3 2 3 2" xfId="17347"/>
    <cellStyle name="Normal 44 5 3 2 3 2 2" xfId="17348"/>
    <cellStyle name="Normal 44 5 3 2 3 3" xfId="17349"/>
    <cellStyle name="Normal 44 5 3 3" xfId="17350"/>
    <cellStyle name="Normal 44 5 3 3 2" xfId="17351"/>
    <cellStyle name="Normal 44 5 3 3 3" xfId="17352"/>
    <cellStyle name="Normal 44 5 3 3 3 2" xfId="17353"/>
    <cellStyle name="Normal 44 5 3 3 3 2 2" xfId="17354"/>
    <cellStyle name="Normal 44 5 3 3 3 3" xfId="17355"/>
    <cellStyle name="Normal 44 5 3 4" xfId="17356"/>
    <cellStyle name="Normal 44 5 3 5" xfId="17357"/>
    <cellStyle name="Normal 44 5 3 5 2" xfId="17358"/>
    <cellStyle name="Normal 44 5 3 5 2 2" xfId="17359"/>
    <cellStyle name="Normal 44 5 3 5 3" xfId="17360"/>
    <cellStyle name="Normal 44 5 4" xfId="17361"/>
    <cellStyle name="Normal 44 5 5" xfId="17362"/>
    <cellStyle name="Normal 44 5 5 2" xfId="17363"/>
    <cellStyle name="Normal 44 5 5 2 2" xfId="17364"/>
    <cellStyle name="Normal 44 5 5 3" xfId="17365"/>
    <cellStyle name="Normal 44 6" xfId="17366"/>
    <cellStyle name="Normal 44 6 2" xfId="17367"/>
    <cellStyle name="Normal 44 6 2 2" xfId="17368"/>
    <cellStyle name="Normal 44 6 2 2 2" xfId="17369"/>
    <cellStyle name="Normal 44 6 2 2 3" xfId="17370"/>
    <cellStyle name="Normal 44 6 2 2 3 2" xfId="17371"/>
    <cellStyle name="Normal 44 6 2 2 3 2 2" xfId="17372"/>
    <cellStyle name="Normal 44 6 2 2 3 3" xfId="17373"/>
    <cellStyle name="Normal 44 6 2 3" xfId="17374"/>
    <cellStyle name="Normal 44 6 2 3 2" xfId="17375"/>
    <cellStyle name="Normal 44 6 2 3 3" xfId="17376"/>
    <cellStyle name="Normal 44 6 2 3 3 2" xfId="17377"/>
    <cellStyle name="Normal 44 6 2 3 3 2 2" xfId="17378"/>
    <cellStyle name="Normal 44 6 2 3 3 3" xfId="17379"/>
    <cellStyle name="Normal 44 6 2 4" xfId="17380"/>
    <cellStyle name="Normal 44 6 2 5" xfId="17381"/>
    <cellStyle name="Normal 44 6 2 5 2" xfId="17382"/>
    <cellStyle name="Normal 44 6 2 5 2 2" xfId="17383"/>
    <cellStyle name="Normal 44 6 2 5 3" xfId="17384"/>
    <cellStyle name="Normal 44 6 3" xfId="17385"/>
    <cellStyle name="Normal 44 6 3 2" xfId="17386"/>
    <cellStyle name="Normal 44 6 3 2 2" xfId="17387"/>
    <cellStyle name="Normal 44 6 3 2 3" xfId="17388"/>
    <cellStyle name="Normal 44 6 3 2 3 2" xfId="17389"/>
    <cellStyle name="Normal 44 6 3 2 3 2 2" xfId="17390"/>
    <cellStyle name="Normal 44 6 3 2 3 3" xfId="17391"/>
    <cellStyle name="Normal 44 6 3 3" xfId="17392"/>
    <cellStyle name="Normal 44 6 3 3 2" xfId="17393"/>
    <cellStyle name="Normal 44 6 3 3 3" xfId="17394"/>
    <cellStyle name="Normal 44 6 3 3 3 2" xfId="17395"/>
    <cellStyle name="Normal 44 6 3 3 3 2 2" xfId="17396"/>
    <cellStyle name="Normal 44 6 3 3 3 3" xfId="17397"/>
    <cellStyle name="Normal 44 6 3 4" xfId="17398"/>
    <cellStyle name="Normal 44 6 3 5" xfId="17399"/>
    <cellStyle name="Normal 44 6 3 5 2" xfId="17400"/>
    <cellStyle name="Normal 44 6 3 5 2 2" xfId="17401"/>
    <cellStyle name="Normal 44 6 3 5 3" xfId="17402"/>
    <cellStyle name="Normal 44 6 4" xfId="17403"/>
    <cellStyle name="Normal 44 6 5" xfId="17404"/>
    <cellStyle name="Normal 44 6 5 2" xfId="17405"/>
    <cellStyle name="Normal 44 6 5 2 2" xfId="17406"/>
    <cellStyle name="Normal 44 6 5 3" xfId="17407"/>
    <cellStyle name="Normal 44 7" xfId="17408"/>
    <cellStyle name="Normal 44 7 2" xfId="17409"/>
    <cellStyle name="Normal 44 7 2 2" xfId="17410"/>
    <cellStyle name="Normal 44 7 2 2 2" xfId="17411"/>
    <cellStyle name="Normal 44 7 2 2 3" xfId="17412"/>
    <cellStyle name="Normal 44 7 2 2 3 2" xfId="17413"/>
    <cellStyle name="Normal 44 7 2 2 3 2 2" xfId="17414"/>
    <cellStyle name="Normal 44 7 2 2 3 3" xfId="17415"/>
    <cellStyle name="Normal 44 7 2 3" xfId="17416"/>
    <cellStyle name="Normal 44 7 2 3 2" xfId="17417"/>
    <cellStyle name="Normal 44 7 2 3 3" xfId="17418"/>
    <cellStyle name="Normal 44 7 2 3 3 2" xfId="17419"/>
    <cellStyle name="Normal 44 7 2 3 3 2 2" xfId="17420"/>
    <cellStyle name="Normal 44 7 2 3 3 3" xfId="17421"/>
    <cellStyle name="Normal 44 7 2 4" xfId="17422"/>
    <cellStyle name="Normal 44 7 2 5" xfId="17423"/>
    <cellStyle name="Normal 44 7 2 5 2" xfId="17424"/>
    <cellStyle name="Normal 44 7 2 5 2 2" xfId="17425"/>
    <cellStyle name="Normal 44 7 2 5 3" xfId="17426"/>
    <cellStyle name="Normal 44 7 3" xfId="17427"/>
    <cellStyle name="Normal 44 7 3 2" xfId="17428"/>
    <cellStyle name="Normal 44 7 3 2 2" xfId="17429"/>
    <cellStyle name="Normal 44 7 3 2 3" xfId="17430"/>
    <cellStyle name="Normal 44 7 3 2 3 2" xfId="17431"/>
    <cellStyle name="Normal 44 7 3 2 3 2 2" xfId="17432"/>
    <cellStyle name="Normal 44 7 3 2 3 3" xfId="17433"/>
    <cellStyle name="Normal 44 7 3 3" xfId="17434"/>
    <cellStyle name="Normal 44 7 3 3 2" xfId="17435"/>
    <cellStyle name="Normal 44 7 3 3 3" xfId="17436"/>
    <cellStyle name="Normal 44 7 3 3 3 2" xfId="17437"/>
    <cellStyle name="Normal 44 7 3 3 3 2 2" xfId="17438"/>
    <cellStyle name="Normal 44 7 3 3 3 3" xfId="17439"/>
    <cellStyle name="Normal 44 7 3 4" xfId="17440"/>
    <cellStyle name="Normal 44 7 3 5" xfId="17441"/>
    <cellStyle name="Normal 44 7 3 5 2" xfId="17442"/>
    <cellStyle name="Normal 44 7 3 5 2 2" xfId="17443"/>
    <cellStyle name="Normal 44 7 3 5 3" xfId="17444"/>
    <cellStyle name="Normal 44 7 4" xfId="17445"/>
    <cellStyle name="Normal 44 7 5" xfId="17446"/>
    <cellStyle name="Normal 44 7 5 2" xfId="17447"/>
    <cellStyle name="Normal 44 7 5 2 2" xfId="17448"/>
    <cellStyle name="Normal 44 7 5 3" xfId="17449"/>
    <cellStyle name="Normal 44 8" xfId="17450"/>
    <cellStyle name="Normal 44 8 2" xfId="17451"/>
    <cellStyle name="Normal 44 8 2 2" xfId="17452"/>
    <cellStyle name="Normal 44 8 2 2 2" xfId="17453"/>
    <cellStyle name="Normal 44 8 2 2 3" xfId="17454"/>
    <cellStyle name="Normal 44 8 2 2 3 2" xfId="17455"/>
    <cellStyle name="Normal 44 8 2 2 3 2 2" xfId="17456"/>
    <cellStyle name="Normal 44 8 2 2 3 3" xfId="17457"/>
    <cellStyle name="Normal 44 8 2 3" xfId="17458"/>
    <cellStyle name="Normal 44 8 2 3 2" xfId="17459"/>
    <cellStyle name="Normal 44 8 2 3 3" xfId="17460"/>
    <cellStyle name="Normal 44 8 2 3 3 2" xfId="17461"/>
    <cellStyle name="Normal 44 8 2 3 3 2 2" xfId="17462"/>
    <cellStyle name="Normal 44 8 2 3 3 3" xfId="17463"/>
    <cellStyle name="Normal 44 8 2 4" xfId="17464"/>
    <cellStyle name="Normal 44 8 2 5" xfId="17465"/>
    <cellStyle name="Normal 44 8 2 5 2" xfId="17466"/>
    <cellStyle name="Normal 44 8 2 5 2 2" xfId="17467"/>
    <cellStyle name="Normal 44 8 2 5 3" xfId="17468"/>
    <cellStyle name="Normal 44 8 3" xfId="17469"/>
    <cellStyle name="Normal 44 8 3 2" xfId="17470"/>
    <cellStyle name="Normal 44 8 3 2 2" xfId="17471"/>
    <cellStyle name="Normal 44 8 3 2 3" xfId="17472"/>
    <cellStyle name="Normal 44 8 3 2 3 2" xfId="17473"/>
    <cellStyle name="Normal 44 8 3 2 3 2 2" xfId="17474"/>
    <cellStyle name="Normal 44 8 3 2 3 3" xfId="17475"/>
    <cellStyle name="Normal 44 8 3 3" xfId="17476"/>
    <cellStyle name="Normal 44 8 3 3 2" xfId="17477"/>
    <cellStyle name="Normal 44 8 3 3 3" xfId="17478"/>
    <cellStyle name="Normal 44 8 3 3 3 2" xfId="17479"/>
    <cellStyle name="Normal 44 8 3 3 3 2 2" xfId="17480"/>
    <cellStyle name="Normal 44 8 3 3 3 3" xfId="17481"/>
    <cellStyle name="Normal 44 8 3 4" xfId="17482"/>
    <cellStyle name="Normal 44 8 3 5" xfId="17483"/>
    <cellStyle name="Normal 44 8 3 5 2" xfId="17484"/>
    <cellStyle name="Normal 44 8 3 5 2 2" xfId="17485"/>
    <cellStyle name="Normal 44 8 3 5 3" xfId="17486"/>
    <cellStyle name="Normal 44 8 4" xfId="17487"/>
    <cellStyle name="Normal 44 8 5" xfId="17488"/>
    <cellStyle name="Normal 44 8 5 2" xfId="17489"/>
    <cellStyle name="Normal 44 8 5 2 2" xfId="17490"/>
    <cellStyle name="Normal 44 8 5 3" xfId="17491"/>
    <cellStyle name="Normal 44 9" xfId="17492"/>
    <cellStyle name="Normal 44 9 2" xfId="17493"/>
    <cellStyle name="Normal 44 9 2 2" xfId="17494"/>
    <cellStyle name="Normal 44 9 2 2 2" xfId="17495"/>
    <cellStyle name="Normal 44 9 2 2 3" xfId="17496"/>
    <cellStyle name="Normal 44 9 2 2 3 2" xfId="17497"/>
    <cellStyle name="Normal 44 9 2 2 3 2 2" xfId="17498"/>
    <cellStyle name="Normal 44 9 2 2 3 3" xfId="17499"/>
    <cellStyle name="Normal 44 9 2 3" xfId="17500"/>
    <cellStyle name="Normal 44 9 2 3 2" xfId="17501"/>
    <cellStyle name="Normal 44 9 2 3 3" xfId="17502"/>
    <cellStyle name="Normal 44 9 2 3 3 2" xfId="17503"/>
    <cellStyle name="Normal 44 9 2 3 3 2 2" xfId="17504"/>
    <cellStyle name="Normal 44 9 2 3 3 3" xfId="17505"/>
    <cellStyle name="Normal 44 9 2 4" xfId="17506"/>
    <cellStyle name="Normal 44 9 2 5" xfId="17507"/>
    <cellStyle name="Normal 44 9 2 5 2" xfId="17508"/>
    <cellStyle name="Normal 44 9 2 5 2 2" xfId="17509"/>
    <cellStyle name="Normal 44 9 2 5 3" xfId="17510"/>
    <cellStyle name="Normal 44 9 3" xfId="17511"/>
    <cellStyle name="Normal 44 9 3 2" xfId="17512"/>
    <cellStyle name="Normal 44 9 3 2 2" xfId="17513"/>
    <cellStyle name="Normal 44 9 3 2 3" xfId="17514"/>
    <cellStyle name="Normal 44 9 3 2 3 2" xfId="17515"/>
    <cellStyle name="Normal 44 9 3 2 3 2 2" xfId="17516"/>
    <cellStyle name="Normal 44 9 3 2 3 3" xfId="17517"/>
    <cellStyle name="Normal 44 9 3 3" xfId="17518"/>
    <cellStyle name="Normal 44 9 3 3 2" xfId="17519"/>
    <cellStyle name="Normal 44 9 3 3 3" xfId="17520"/>
    <cellStyle name="Normal 44 9 3 3 3 2" xfId="17521"/>
    <cellStyle name="Normal 44 9 3 3 3 2 2" xfId="17522"/>
    <cellStyle name="Normal 44 9 3 3 3 3" xfId="17523"/>
    <cellStyle name="Normal 44 9 3 4" xfId="17524"/>
    <cellStyle name="Normal 44 9 3 5" xfId="17525"/>
    <cellStyle name="Normal 44 9 3 5 2" xfId="17526"/>
    <cellStyle name="Normal 44 9 3 5 2 2" xfId="17527"/>
    <cellStyle name="Normal 44 9 3 5 3" xfId="17528"/>
    <cellStyle name="Normal 44 9 4" xfId="17529"/>
    <cellStyle name="Normal 44 9 5" xfId="17530"/>
    <cellStyle name="Normal 44 9 5 2" xfId="17531"/>
    <cellStyle name="Normal 44 9 5 2 2" xfId="17532"/>
    <cellStyle name="Normal 44 9 5 3" xfId="17533"/>
    <cellStyle name="Normal 45" xfId="17534"/>
    <cellStyle name="Normal 45 10" xfId="17535"/>
    <cellStyle name="Normal 45 10 2" xfId="17536"/>
    <cellStyle name="Normal 45 10 2 2" xfId="17537"/>
    <cellStyle name="Normal 45 10 2 2 2" xfId="17538"/>
    <cellStyle name="Normal 45 10 2 2 3" xfId="17539"/>
    <cellStyle name="Normal 45 10 2 2 3 2" xfId="17540"/>
    <cellStyle name="Normal 45 10 2 2 3 2 2" xfId="17541"/>
    <cellStyle name="Normal 45 10 2 2 3 3" xfId="17542"/>
    <cellStyle name="Normal 45 10 2 3" xfId="17543"/>
    <cellStyle name="Normal 45 10 2 3 2" xfId="17544"/>
    <cellStyle name="Normal 45 10 2 3 3" xfId="17545"/>
    <cellStyle name="Normal 45 10 2 3 3 2" xfId="17546"/>
    <cellStyle name="Normal 45 10 2 3 3 2 2" xfId="17547"/>
    <cellStyle name="Normal 45 10 2 3 3 3" xfId="17548"/>
    <cellStyle name="Normal 45 10 2 4" xfId="17549"/>
    <cellStyle name="Normal 45 10 2 5" xfId="17550"/>
    <cellStyle name="Normal 45 10 2 5 2" xfId="17551"/>
    <cellStyle name="Normal 45 10 2 5 2 2" xfId="17552"/>
    <cellStyle name="Normal 45 10 2 5 3" xfId="17553"/>
    <cellStyle name="Normal 45 10 3" xfId="17554"/>
    <cellStyle name="Normal 45 10 3 2" xfId="17555"/>
    <cellStyle name="Normal 45 10 3 2 2" xfId="17556"/>
    <cellStyle name="Normal 45 10 3 2 3" xfId="17557"/>
    <cellStyle name="Normal 45 10 3 2 3 2" xfId="17558"/>
    <cellStyle name="Normal 45 10 3 2 3 2 2" xfId="17559"/>
    <cellStyle name="Normal 45 10 3 2 3 3" xfId="17560"/>
    <cellStyle name="Normal 45 10 3 3" xfId="17561"/>
    <cellStyle name="Normal 45 10 3 3 2" xfId="17562"/>
    <cellStyle name="Normal 45 10 3 3 3" xfId="17563"/>
    <cellStyle name="Normal 45 10 3 3 3 2" xfId="17564"/>
    <cellStyle name="Normal 45 10 3 3 3 2 2" xfId="17565"/>
    <cellStyle name="Normal 45 10 3 3 3 3" xfId="17566"/>
    <cellStyle name="Normal 45 10 3 4" xfId="17567"/>
    <cellStyle name="Normal 45 10 3 5" xfId="17568"/>
    <cellStyle name="Normal 45 10 3 5 2" xfId="17569"/>
    <cellStyle name="Normal 45 10 3 5 2 2" xfId="17570"/>
    <cellStyle name="Normal 45 10 3 5 3" xfId="17571"/>
    <cellStyle name="Normal 45 10 4" xfId="17572"/>
    <cellStyle name="Normal 45 10 5" xfId="17573"/>
    <cellStyle name="Normal 45 10 5 2" xfId="17574"/>
    <cellStyle name="Normal 45 10 5 2 2" xfId="17575"/>
    <cellStyle name="Normal 45 10 5 3" xfId="17576"/>
    <cellStyle name="Normal 45 11" xfId="17577"/>
    <cellStyle name="Normal 45 11 2" xfId="17578"/>
    <cellStyle name="Normal 45 11 2 2" xfId="17579"/>
    <cellStyle name="Normal 45 11 2 2 2" xfId="17580"/>
    <cellStyle name="Normal 45 11 2 2 3" xfId="17581"/>
    <cellStyle name="Normal 45 11 2 2 3 2" xfId="17582"/>
    <cellStyle name="Normal 45 11 2 2 3 2 2" xfId="17583"/>
    <cellStyle name="Normal 45 11 2 2 3 3" xfId="17584"/>
    <cellStyle name="Normal 45 11 2 3" xfId="17585"/>
    <cellStyle name="Normal 45 11 2 3 2" xfId="17586"/>
    <cellStyle name="Normal 45 11 2 3 3" xfId="17587"/>
    <cellStyle name="Normal 45 11 2 3 3 2" xfId="17588"/>
    <cellStyle name="Normal 45 11 2 3 3 2 2" xfId="17589"/>
    <cellStyle name="Normal 45 11 2 3 3 3" xfId="17590"/>
    <cellStyle name="Normal 45 11 2 4" xfId="17591"/>
    <cellStyle name="Normal 45 11 2 5" xfId="17592"/>
    <cellStyle name="Normal 45 11 2 5 2" xfId="17593"/>
    <cellStyle name="Normal 45 11 2 5 2 2" xfId="17594"/>
    <cellStyle name="Normal 45 11 2 5 3" xfId="17595"/>
    <cellStyle name="Normal 45 11 3" xfId="17596"/>
    <cellStyle name="Normal 45 11 3 2" xfId="17597"/>
    <cellStyle name="Normal 45 11 3 2 2" xfId="17598"/>
    <cellStyle name="Normal 45 11 3 2 3" xfId="17599"/>
    <cellStyle name="Normal 45 11 3 2 3 2" xfId="17600"/>
    <cellStyle name="Normal 45 11 3 2 3 2 2" xfId="17601"/>
    <cellStyle name="Normal 45 11 3 2 3 3" xfId="17602"/>
    <cellStyle name="Normal 45 11 3 3" xfId="17603"/>
    <cellStyle name="Normal 45 11 3 3 2" xfId="17604"/>
    <cellStyle name="Normal 45 11 3 3 3" xfId="17605"/>
    <cellStyle name="Normal 45 11 3 3 3 2" xfId="17606"/>
    <cellStyle name="Normal 45 11 3 3 3 2 2" xfId="17607"/>
    <cellStyle name="Normal 45 11 3 3 3 3" xfId="17608"/>
    <cellStyle name="Normal 45 11 3 4" xfId="17609"/>
    <cellStyle name="Normal 45 11 3 5" xfId="17610"/>
    <cellStyle name="Normal 45 11 3 5 2" xfId="17611"/>
    <cellStyle name="Normal 45 11 3 5 2 2" xfId="17612"/>
    <cellStyle name="Normal 45 11 3 5 3" xfId="17613"/>
    <cellStyle name="Normal 45 11 4" xfId="17614"/>
    <cellStyle name="Normal 45 11 5" xfId="17615"/>
    <cellStyle name="Normal 45 11 5 2" xfId="17616"/>
    <cellStyle name="Normal 45 11 5 2 2" xfId="17617"/>
    <cellStyle name="Normal 45 11 5 3" xfId="17618"/>
    <cellStyle name="Normal 45 12" xfId="17619"/>
    <cellStyle name="Normal 45 12 2" xfId="17620"/>
    <cellStyle name="Normal 45 12 2 2" xfId="17621"/>
    <cellStyle name="Normal 45 12 2 2 2" xfId="17622"/>
    <cellStyle name="Normal 45 12 2 2 3" xfId="17623"/>
    <cellStyle name="Normal 45 12 2 2 3 2" xfId="17624"/>
    <cellStyle name="Normal 45 12 2 2 3 2 2" xfId="17625"/>
    <cellStyle name="Normal 45 12 2 2 3 3" xfId="17626"/>
    <cellStyle name="Normal 45 12 2 3" xfId="17627"/>
    <cellStyle name="Normal 45 12 2 3 2" xfId="17628"/>
    <cellStyle name="Normal 45 12 2 3 3" xfId="17629"/>
    <cellStyle name="Normal 45 12 2 3 3 2" xfId="17630"/>
    <cellStyle name="Normal 45 12 2 3 3 2 2" xfId="17631"/>
    <cellStyle name="Normal 45 12 2 3 3 3" xfId="17632"/>
    <cellStyle name="Normal 45 12 2 4" xfId="17633"/>
    <cellStyle name="Normal 45 12 2 5" xfId="17634"/>
    <cellStyle name="Normal 45 12 2 5 2" xfId="17635"/>
    <cellStyle name="Normal 45 12 2 5 2 2" xfId="17636"/>
    <cellStyle name="Normal 45 12 2 5 3" xfId="17637"/>
    <cellStyle name="Normal 45 12 3" xfId="17638"/>
    <cellStyle name="Normal 45 12 3 2" xfId="17639"/>
    <cellStyle name="Normal 45 12 3 2 2" xfId="17640"/>
    <cellStyle name="Normal 45 12 3 2 3" xfId="17641"/>
    <cellStyle name="Normal 45 12 3 2 3 2" xfId="17642"/>
    <cellStyle name="Normal 45 12 3 2 3 2 2" xfId="17643"/>
    <cellStyle name="Normal 45 12 3 2 3 3" xfId="17644"/>
    <cellStyle name="Normal 45 12 3 3" xfId="17645"/>
    <cellStyle name="Normal 45 12 3 3 2" xfId="17646"/>
    <cellStyle name="Normal 45 12 3 3 3" xfId="17647"/>
    <cellStyle name="Normal 45 12 3 3 3 2" xfId="17648"/>
    <cellStyle name="Normal 45 12 3 3 3 2 2" xfId="17649"/>
    <cellStyle name="Normal 45 12 3 3 3 3" xfId="17650"/>
    <cellStyle name="Normal 45 12 3 4" xfId="17651"/>
    <cellStyle name="Normal 45 12 3 5" xfId="17652"/>
    <cellStyle name="Normal 45 12 3 5 2" xfId="17653"/>
    <cellStyle name="Normal 45 12 3 5 2 2" xfId="17654"/>
    <cellStyle name="Normal 45 12 3 5 3" xfId="17655"/>
    <cellStyle name="Normal 45 12 4" xfId="17656"/>
    <cellStyle name="Normal 45 12 5" xfId="17657"/>
    <cellStyle name="Normal 45 12 5 2" xfId="17658"/>
    <cellStyle name="Normal 45 12 5 2 2" xfId="17659"/>
    <cellStyle name="Normal 45 12 5 3" xfId="17660"/>
    <cellStyle name="Normal 45 13" xfId="17661"/>
    <cellStyle name="Normal 45 13 2" xfId="17662"/>
    <cellStyle name="Normal 45 13 2 2" xfId="17663"/>
    <cellStyle name="Normal 45 13 2 2 2" xfId="17664"/>
    <cellStyle name="Normal 45 13 2 2 3" xfId="17665"/>
    <cellStyle name="Normal 45 13 2 2 3 2" xfId="17666"/>
    <cellStyle name="Normal 45 13 2 2 3 2 2" xfId="17667"/>
    <cellStyle name="Normal 45 13 2 2 3 3" xfId="17668"/>
    <cellStyle name="Normal 45 13 2 3" xfId="17669"/>
    <cellStyle name="Normal 45 13 2 3 2" xfId="17670"/>
    <cellStyle name="Normal 45 13 2 3 3" xfId="17671"/>
    <cellStyle name="Normal 45 13 2 3 3 2" xfId="17672"/>
    <cellStyle name="Normal 45 13 2 3 3 2 2" xfId="17673"/>
    <cellStyle name="Normal 45 13 2 3 3 3" xfId="17674"/>
    <cellStyle name="Normal 45 13 2 4" xfId="17675"/>
    <cellStyle name="Normal 45 13 2 5" xfId="17676"/>
    <cellStyle name="Normal 45 13 2 5 2" xfId="17677"/>
    <cellStyle name="Normal 45 13 2 5 2 2" xfId="17678"/>
    <cellStyle name="Normal 45 13 2 5 3" xfId="17679"/>
    <cellStyle name="Normal 45 13 3" xfId="17680"/>
    <cellStyle name="Normal 45 13 3 2" xfId="17681"/>
    <cellStyle name="Normal 45 13 3 2 2" xfId="17682"/>
    <cellStyle name="Normal 45 13 3 2 3" xfId="17683"/>
    <cellStyle name="Normal 45 13 3 2 3 2" xfId="17684"/>
    <cellStyle name="Normal 45 13 3 2 3 2 2" xfId="17685"/>
    <cellStyle name="Normal 45 13 3 2 3 3" xfId="17686"/>
    <cellStyle name="Normal 45 13 3 3" xfId="17687"/>
    <cellStyle name="Normal 45 13 3 3 2" xfId="17688"/>
    <cellStyle name="Normal 45 13 3 3 3" xfId="17689"/>
    <cellStyle name="Normal 45 13 3 3 3 2" xfId="17690"/>
    <cellStyle name="Normal 45 13 3 3 3 2 2" xfId="17691"/>
    <cellStyle name="Normal 45 13 3 3 3 3" xfId="17692"/>
    <cellStyle name="Normal 45 13 3 4" xfId="17693"/>
    <cellStyle name="Normal 45 13 3 5" xfId="17694"/>
    <cellStyle name="Normal 45 13 3 5 2" xfId="17695"/>
    <cellStyle name="Normal 45 13 3 5 2 2" xfId="17696"/>
    <cellStyle name="Normal 45 13 3 5 3" xfId="17697"/>
    <cellStyle name="Normal 45 13 4" xfId="17698"/>
    <cellStyle name="Normal 45 13 5" xfId="17699"/>
    <cellStyle name="Normal 45 13 5 2" xfId="17700"/>
    <cellStyle name="Normal 45 13 5 2 2" xfId="17701"/>
    <cellStyle name="Normal 45 13 5 3" xfId="17702"/>
    <cellStyle name="Normal 45 14" xfId="17703"/>
    <cellStyle name="Normal 45 14 2" xfId="17704"/>
    <cellStyle name="Normal 45 14 2 2" xfId="17705"/>
    <cellStyle name="Normal 45 14 2 2 2" xfId="17706"/>
    <cellStyle name="Normal 45 14 2 2 3" xfId="17707"/>
    <cellStyle name="Normal 45 14 2 2 3 2" xfId="17708"/>
    <cellStyle name="Normal 45 14 2 2 3 2 2" xfId="17709"/>
    <cellStyle name="Normal 45 14 2 2 3 3" xfId="17710"/>
    <cellStyle name="Normal 45 14 2 3" xfId="17711"/>
    <cellStyle name="Normal 45 14 2 3 2" xfId="17712"/>
    <cellStyle name="Normal 45 14 2 3 3" xfId="17713"/>
    <cellStyle name="Normal 45 14 2 3 3 2" xfId="17714"/>
    <cellStyle name="Normal 45 14 2 3 3 2 2" xfId="17715"/>
    <cellStyle name="Normal 45 14 2 3 3 3" xfId="17716"/>
    <cellStyle name="Normal 45 14 2 4" xfId="17717"/>
    <cellStyle name="Normal 45 14 2 5" xfId="17718"/>
    <cellStyle name="Normal 45 14 2 5 2" xfId="17719"/>
    <cellStyle name="Normal 45 14 2 5 2 2" xfId="17720"/>
    <cellStyle name="Normal 45 14 2 5 3" xfId="17721"/>
    <cellStyle name="Normal 45 14 3" xfId="17722"/>
    <cellStyle name="Normal 45 14 3 2" xfId="17723"/>
    <cellStyle name="Normal 45 14 3 2 2" xfId="17724"/>
    <cellStyle name="Normal 45 14 3 2 3" xfId="17725"/>
    <cellStyle name="Normal 45 14 3 2 3 2" xfId="17726"/>
    <cellStyle name="Normal 45 14 3 2 3 2 2" xfId="17727"/>
    <cellStyle name="Normal 45 14 3 2 3 3" xfId="17728"/>
    <cellStyle name="Normal 45 14 3 3" xfId="17729"/>
    <cellStyle name="Normal 45 14 3 3 2" xfId="17730"/>
    <cellStyle name="Normal 45 14 3 3 3" xfId="17731"/>
    <cellStyle name="Normal 45 14 3 3 3 2" xfId="17732"/>
    <cellStyle name="Normal 45 14 3 3 3 2 2" xfId="17733"/>
    <cellStyle name="Normal 45 14 3 3 3 3" xfId="17734"/>
    <cellStyle name="Normal 45 14 3 4" xfId="17735"/>
    <cellStyle name="Normal 45 14 3 5" xfId="17736"/>
    <cellStyle name="Normal 45 14 3 5 2" xfId="17737"/>
    <cellStyle name="Normal 45 14 3 5 2 2" xfId="17738"/>
    <cellStyle name="Normal 45 14 3 5 3" xfId="17739"/>
    <cellStyle name="Normal 45 14 4" xfId="17740"/>
    <cellStyle name="Normal 45 14 5" xfId="17741"/>
    <cellStyle name="Normal 45 14 5 2" xfId="17742"/>
    <cellStyle name="Normal 45 14 5 2 2" xfId="17743"/>
    <cellStyle name="Normal 45 14 5 3" xfId="17744"/>
    <cellStyle name="Normal 45 15" xfId="17745"/>
    <cellStyle name="Normal 45 15 2" xfId="17746"/>
    <cellStyle name="Normal 45 15 2 2" xfId="17747"/>
    <cellStyle name="Normal 45 15 2 2 2" xfId="17748"/>
    <cellStyle name="Normal 45 15 2 2 3" xfId="17749"/>
    <cellStyle name="Normal 45 15 2 2 3 2" xfId="17750"/>
    <cellStyle name="Normal 45 15 2 2 3 2 2" xfId="17751"/>
    <cellStyle name="Normal 45 15 2 2 3 3" xfId="17752"/>
    <cellStyle name="Normal 45 15 2 3" xfId="17753"/>
    <cellStyle name="Normal 45 15 2 3 2" xfId="17754"/>
    <cellStyle name="Normal 45 15 2 3 3" xfId="17755"/>
    <cellStyle name="Normal 45 15 2 3 3 2" xfId="17756"/>
    <cellStyle name="Normal 45 15 2 3 3 2 2" xfId="17757"/>
    <cellStyle name="Normal 45 15 2 3 3 3" xfId="17758"/>
    <cellStyle name="Normal 45 15 2 4" xfId="17759"/>
    <cellStyle name="Normal 45 15 2 5" xfId="17760"/>
    <cellStyle name="Normal 45 15 2 5 2" xfId="17761"/>
    <cellStyle name="Normal 45 15 2 5 2 2" xfId="17762"/>
    <cellStyle name="Normal 45 15 2 5 3" xfId="17763"/>
    <cellStyle name="Normal 45 15 3" xfId="17764"/>
    <cellStyle name="Normal 45 15 3 2" xfId="17765"/>
    <cellStyle name="Normal 45 15 3 2 2" xfId="17766"/>
    <cellStyle name="Normal 45 15 3 2 3" xfId="17767"/>
    <cellStyle name="Normal 45 15 3 2 3 2" xfId="17768"/>
    <cellStyle name="Normal 45 15 3 2 3 2 2" xfId="17769"/>
    <cellStyle name="Normal 45 15 3 2 3 3" xfId="17770"/>
    <cellStyle name="Normal 45 15 3 3" xfId="17771"/>
    <cellStyle name="Normal 45 15 3 3 2" xfId="17772"/>
    <cellStyle name="Normal 45 15 3 3 3" xfId="17773"/>
    <cellStyle name="Normal 45 15 3 3 3 2" xfId="17774"/>
    <cellStyle name="Normal 45 15 3 3 3 2 2" xfId="17775"/>
    <cellStyle name="Normal 45 15 3 3 3 3" xfId="17776"/>
    <cellStyle name="Normal 45 15 3 4" xfId="17777"/>
    <cellStyle name="Normal 45 15 3 5" xfId="17778"/>
    <cellStyle name="Normal 45 15 3 5 2" xfId="17779"/>
    <cellStyle name="Normal 45 15 3 5 2 2" xfId="17780"/>
    <cellStyle name="Normal 45 15 3 5 3" xfId="17781"/>
    <cellStyle name="Normal 45 15 4" xfId="17782"/>
    <cellStyle name="Normal 45 15 5" xfId="17783"/>
    <cellStyle name="Normal 45 15 5 2" xfId="17784"/>
    <cellStyle name="Normal 45 15 5 2 2" xfId="17785"/>
    <cellStyle name="Normal 45 15 5 3" xfId="17786"/>
    <cellStyle name="Normal 45 16" xfId="17787"/>
    <cellStyle name="Normal 45 16 2" xfId="17788"/>
    <cellStyle name="Normal 45 16 2 2" xfId="17789"/>
    <cellStyle name="Normal 45 16 2 2 2" xfId="17790"/>
    <cellStyle name="Normal 45 16 2 2 3" xfId="17791"/>
    <cellStyle name="Normal 45 16 2 2 3 2" xfId="17792"/>
    <cellStyle name="Normal 45 16 2 2 3 2 2" xfId="17793"/>
    <cellStyle name="Normal 45 16 2 2 3 3" xfId="17794"/>
    <cellStyle name="Normal 45 16 2 3" xfId="17795"/>
    <cellStyle name="Normal 45 16 2 3 2" xfId="17796"/>
    <cellStyle name="Normal 45 16 2 3 3" xfId="17797"/>
    <cellStyle name="Normal 45 16 2 3 3 2" xfId="17798"/>
    <cellStyle name="Normal 45 16 2 3 3 2 2" xfId="17799"/>
    <cellStyle name="Normal 45 16 2 3 3 3" xfId="17800"/>
    <cellStyle name="Normal 45 16 2 4" xfId="17801"/>
    <cellStyle name="Normal 45 16 2 5" xfId="17802"/>
    <cellStyle name="Normal 45 16 2 5 2" xfId="17803"/>
    <cellStyle name="Normal 45 16 2 5 2 2" xfId="17804"/>
    <cellStyle name="Normal 45 16 2 5 3" xfId="17805"/>
    <cellStyle name="Normal 45 16 3" xfId="17806"/>
    <cellStyle name="Normal 45 16 3 2" xfId="17807"/>
    <cellStyle name="Normal 45 16 3 2 2" xfId="17808"/>
    <cellStyle name="Normal 45 16 3 2 3" xfId="17809"/>
    <cellStyle name="Normal 45 16 3 2 3 2" xfId="17810"/>
    <cellStyle name="Normal 45 16 3 2 3 2 2" xfId="17811"/>
    <cellStyle name="Normal 45 16 3 2 3 3" xfId="17812"/>
    <cellStyle name="Normal 45 16 3 3" xfId="17813"/>
    <cellStyle name="Normal 45 16 3 3 2" xfId="17814"/>
    <cellStyle name="Normal 45 16 3 3 3" xfId="17815"/>
    <cellStyle name="Normal 45 16 3 3 3 2" xfId="17816"/>
    <cellStyle name="Normal 45 16 3 3 3 2 2" xfId="17817"/>
    <cellStyle name="Normal 45 16 3 3 3 3" xfId="17818"/>
    <cellStyle name="Normal 45 16 3 4" xfId="17819"/>
    <cellStyle name="Normal 45 16 3 5" xfId="17820"/>
    <cellStyle name="Normal 45 16 3 5 2" xfId="17821"/>
    <cellStyle name="Normal 45 16 3 5 2 2" xfId="17822"/>
    <cellStyle name="Normal 45 16 3 5 3" xfId="17823"/>
    <cellStyle name="Normal 45 16 4" xfId="17824"/>
    <cellStyle name="Normal 45 16 5" xfId="17825"/>
    <cellStyle name="Normal 45 16 5 2" xfId="17826"/>
    <cellStyle name="Normal 45 16 5 2 2" xfId="17827"/>
    <cellStyle name="Normal 45 16 5 3" xfId="17828"/>
    <cellStyle name="Normal 45 17" xfId="17829"/>
    <cellStyle name="Normal 45 17 2" xfId="17830"/>
    <cellStyle name="Normal 45 17 2 2" xfId="17831"/>
    <cellStyle name="Normal 45 17 2 2 2" xfId="17832"/>
    <cellStyle name="Normal 45 17 2 2 3" xfId="17833"/>
    <cellStyle name="Normal 45 17 2 2 3 2" xfId="17834"/>
    <cellStyle name="Normal 45 17 2 2 3 2 2" xfId="17835"/>
    <cellStyle name="Normal 45 17 2 2 3 3" xfId="17836"/>
    <cellStyle name="Normal 45 17 2 3" xfId="17837"/>
    <cellStyle name="Normal 45 17 2 3 2" xfId="17838"/>
    <cellStyle name="Normal 45 17 2 3 3" xfId="17839"/>
    <cellStyle name="Normal 45 17 2 3 3 2" xfId="17840"/>
    <cellStyle name="Normal 45 17 2 3 3 2 2" xfId="17841"/>
    <cellStyle name="Normal 45 17 2 3 3 3" xfId="17842"/>
    <cellStyle name="Normal 45 17 2 4" xfId="17843"/>
    <cellStyle name="Normal 45 17 2 5" xfId="17844"/>
    <cellStyle name="Normal 45 17 2 5 2" xfId="17845"/>
    <cellStyle name="Normal 45 17 2 5 2 2" xfId="17846"/>
    <cellStyle name="Normal 45 17 2 5 3" xfId="17847"/>
    <cellStyle name="Normal 45 17 3" xfId="17848"/>
    <cellStyle name="Normal 45 17 3 2" xfId="17849"/>
    <cellStyle name="Normal 45 17 3 2 2" xfId="17850"/>
    <cellStyle name="Normal 45 17 3 2 3" xfId="17851"/>
    <cellStyle name="Normal 45 17 3 2 3 2" xfId="17852"/>
    <cellStyle name="Normal 45 17 3 2 3 2 2" xfId="17853"/>
    <cellStyle name="Normal 45 17 3 2 3 3" xfId="17854"/>
    <cellStyle name="Normal 45 17 3 3" xfId="17855"/>
    <cellStyle name="Normal 45 17 3 3 2" xfId="17856"/>
    <cellStyle name="Normal 45 17 3 3 3" xfId="17857"/>
    <cellStyle name="Normal 45 17 3 3 3 2" xfId="17858"/>
    <cellStyle name="Normal 45 17 3 3 3 2 2" xfId="17859"/>
    <cellStyle name="Normal 45 17 3 3 3 3" xfId="17860"/>
    <cellStyle name="Normal 45 17 3 4" xfId="17861"/>
    <cellStyle name="Normal 45 17 3 5" xfId="17862"/>
    <cellStyle name="Normal 45 17 3 5 2" xfId="17863"/>
    <cellStyle name="Normal 45 17 3 5 2 2" xfId="17864"/>
    <cellStyle name="Normal 45 17 3 5 3" xfId="17865"/>
    <cellStyle name="Normal 45 17 4" xfId="17866"/>
    <cellStyle name="Normal 45 17 5" xfId="17867"/>
    <cellStyle name="Normal 45 17 5 2" xfId="17868"/>
    <cellStyle name="Normal 45 17 5 2 2" xfId="17869"/>
    <cellStyle name="Normal 45 17 5 3" xfId="17870"/>
    <cellStyle name="Normal 45 18" xfId="17871"/>
    <cellStyle name="Normal 45 18 2" xfId="17872"/>
    <cellStyle name="Normal 45 18 2 2" xfId="17873"/>
    <cellStyle name="Normal 45 18 2 2 2" xfId="17874"/>
    <cellStyle name="Normal 45 18 2 2 3" xfId="17875"/>
    <cellStyle name="Normal 45 18 2 2 3 2" xfId="17876"/>
    <cellStyle name="Normal 45 18 2 2 3 2 2" xfId="17877"/>
    <cellStyle name="Normal 45 18 2 2 3 3" xfId="17878"/>
    <cellStyle name="Normal 45 18 2 3" xfId="17879"/>
    <cellStyle name="Normal 45 18 2 3 2" xfId="17880"/>
    <cellStyle name="Normal 45 18 2 3 3" xfId="17881"/>
    <cellStyle name="Normal 45 18 2 3 3 2" xfId="17882"/>
    <cellStyle name="Normal 45 18 2 3 3 2 2" xfId="17883"/>
    <cellStyle name="Normal 45 18 2 3 3 3" xfId="17884"/>
    <cellStyle name="Normal 45 18 2 4" xfId="17885"/>
    <cellStyle name="Normal 45 18 2 5" xfId="17886"/>
    <cellStyle name="Normal 45 18 2 5 2" xfId="17887"/>
    <cellStyle name="Normal 45 18 2 5 2 2" xfId="17888"/>
    <cellStyle name="Normal 45 18 2 5 3" xfId="17889"/>
    <cellStyle name="Normal 45 18 3" xfId="17890"/>
    <cellStyle name="Normal 45 18 3 2" xfId="17891"/>
    <cellStyle name="Normal 45 18 3 2 2" xfId="17892"/>
    <cellStyle name="Normal 45 18 3 2 3" xfId="17893"/>
    <cellStyle name="Normal 45 18 3 2 3 2" xfId="17894"/>
    <cellStyle name="Normal 45 18 3 2 3 2 2" xfId="17895"/>
    <cellStyle name="Normal 45 18 3 2 3 3" xfId="17896"/>
    <cellStyle name="Normal 45 18 3 3" xfId="17897"/>
    <cellStyle name="Normal 45 18 3 3 2" xfId="17898"/>
    <cellStyle name="Normal 45 18 3 3 3" xfId="17899"/>
    <cellStyle name="Normal 45 18 3 3 3 2" xfId="17900"/>
    <cellStyle name="Normal 45 18 3 3 3 2 2" xfId="17901"/>
    <cellStyle name="Normal 45 18 3 3 3 3" xfId="17902"/>
    <cellStyle name="Normal 45 18 3 4" xfId="17903"/>
    <cellStyle name="Normal 45 18 3 5" xfId="17904"/>
    <cellStyle name="Normal 45 18 3 5 2" xfId="17905"/>
    <cellStyle name="Normal 45 18 3 5 2 2" xfId="17906"/>
    <cellStyle name="Normal 45 18 3 5 3" xfId="17907"/>
    <cellStyle name="Normal 45 18 4" xfId="17908"/>
    <cellStyle name="Normal 45 18 5" xfId="17909"/>
    <cellStyle name="Normal 45 18 5 2" xfId="17910"/>
    <cellStyle name="Normal 45 18 5 2 2" xfId="17911"/>
    <cellStyle name="Normal 45 18 5 3" xfId="17912"/>
    <cellStyle name="Normal 45 19" xfId="17913"/>
    <cellStyle name="Normal 45 19 2" xfId="17914"/>
    <cellStyle name="Normal 45 19 2 2" xfId="17915"/>
    <cellStyle name="Normal 45 19 2 2 2" xfId="17916"/>
    <cellStyle name="Normal 45 19 2 2 3" xfId="17917"/>
    <cellStyle name="Normal 45 19 2 2 3 2" xfId="17918"/>
    <cellStyle name="Normal 45 19 2 2 3 2 2" xfId="17919"/>
    <cellStyle name="Normal 45 19 2 2 3 3" xfId="17920"/>
    <cellStyle name="Normal 45 19 2 3" xfId="17921"/>
    <cellStyle name="Normal 45 19 2 3 2" xfId="17922"/>
    <cellStyle name="Normal 45 19 2 3 3" xfId="17923"/>
    <cellStyle name="Normal 45 19 2 3 3 2" xfId="17924"/>
    <cellStyle name="Normal 45 19 2 3 3 2 2" xfId="17925"/>
    <cellStyle name="Normal 45 19 2 3 3 3" xfId="17926"/>
    <cellStyle name="Normal 45 19 2 4" xfId="17927"/>
    <cellStyle name="Normal 45 19 2 5" xfId="17928"/>
    <cellStyle name="Normal 45 19 2 5 2" xfId="17929"/>
    <cellStyle name="Normal 45 19 2 5 2 2" xfId="17930"/>
    <cellStyle name="Normal 45 19 2 5 3" xfId="17931"/>
    <cellStyle name="Normal 45 19 3" xfId="17932"/>
    <cellStyle name="Normal 45 19 3 2" xfId="17933"/>
    <cellStyle name="Normal 45 19 3 2 2" xfId="17934"/>
    <cellStyle name="Normal 45 19 3 2 3" xfId="17935"/>
    <cellStyle name="Normal 45 19 3 2 3 2" xfId="17936"/>
    <cellStyle name="Normal 45 19 3 2 3 2 2" xfId="17937"/>
    <cellStyle name="Normal 45 19 3 2 3 3" xfId="17938"/>
    <cellStyle name="Normal 45 19 3 3" xfId="17939"/>
    <cellStyle name="Normal 45 19 3 3 2" xfId="17940"/>
    <cellStyle name="Normal 45 19 3 3 3" xfId="17941"/>
    <cellStyle name="Normal 45 19 3 3 3 2" xfId="17942"/>
    <cellStyle name="Normal 45 19 3 3 3 2 2" xfId="17943"/>
    <cellStyle name="Normal 45 19 3 3 3 3" xfId="17944"/>
    <cellStyle name="Normal 45 19 3 4" xfId="17945"/>
    <cellStyle name="Normal 45 19 3 5" xfId="17946"/>
    <cellStyle name="Normal 45 19 3 5 2" xfId="17947"/>
    <cellStyle name="Normal 45 19 3 5 2 2" xfId="17948"/>
    <cellStyle name="Normal 45 19 3 5 3" xfId="17949"/>
    <cellStyle name="Normal 45 19 4" xfId="17950"/>
    <cellStyle name="Normal 45 19 5" xfId="17951"/>
    <cellStyle name="Normal 45 19 5 2" xfId="17952"/>
    <cellStyle name="Normal 45 19 5 2 2" xfId="17953"/>
    <cellStyle name="Normal 45 19 5 3" xfId="17954"/>
    <cellStyle name="Normal 45 2" xfId="17955"/>
    <cellStyle name="Normal 45 2 2" xfId="17956"/>
    <cellStyle name="Normal 45 2 2 2" xfId="17957"/>
    <cellStyle name="Normal 45 2 2 2 2" xfId="17958"/>
    <cellStyle name="Normal 45 2 2 2 3" xfId="17959"/>
    <cellStyle name="Normal 45 2 2 2 3 2" xfId="17960"/>
    <cellStyle name="Normal 45 2 2 2 3 2 2" xfId="17961"/>
    <cellStyle name="Normal 45 2 2 2 3 3" xfId="17962"/>
    <cellStyle name="Normal 45 2 2 3" xfId="17963"/>
    <cellStyle name="Normal 45 2 2 3 2" xfId="17964"/>
    <cellStyle name="Normal 45 2 2 3 3" xfId="17965"/>
    <cellStyle name="Normal 45 2 2 3 3 2" xfId="17966"/>
    <cellStyle name="Normal 45 2 2 3 3 2 2" xfId="17967"/>
    <cellStyle name="Normal 45 2 2 3 3 3" xfId="17968"/>
    <cellStyle name="Normal 45 2 2 4" xfId="17969"/>
    <cellStyle name="Normal 45 2 2 5" xfId="17970"/>
    <cellStyle name="Normal 45 2 2 5 2" xfId="17971"/>
    <cellStyle name="Normal 45 2 2 5 2 2" xfId="17972"/>
    <cellStyle name="Normal 45 2 2 5 3" xfId="17973"/>
    <cellStyle name="Normal 45 2 3" xfId="17974"/>
    <cellStyle name="Normal 45 2 3 2" xfId="17975"/>
    <cellStyle name="Normal 45 2 3 2 2" xfId="17976"/>
    <cellStyle name="Normal 45 2 3 2 3" xfId="17977"/>
    <cellStyle name="Normal 45 2 3 2 3 2" xfId="17978"/>
    <cellStyle name="Normal 45 2 3 2 3 2 2" xfId="17979"/>
    <cellStyle name="Normal 45 2 3 2 3 3" xfId="17980"/>
    <cellStyle name="Normal 45 2 3 3" xfId="17981"/>
    <cellStyle name="Normal 45 2 3 3 2" xfId="17982"/>
    <cellStyle name="Normal 45 2 3 3 3" xfId="17983"/>
    <cellStyle name="Normal 45 2 3 3 3 2" xfId="17984"/>
    <cellStyle name="Normal 45 2 3 3 3 2 2" xfId="17985"/>
    <cellStyle name="Normal 45 2 3 3 3 3" xfId="17986"/>
    <cellStyle name="Normal 45 2 3 4" xfId="17987"/>
    <cellStyle name="Normal 45 2 3 5" xfId="17988"/>
    <cellStyle name="Normal 45 2 3 5 2" xfId="17989"/>
    <cellStyle name="Normal 45 2 3 5 2 2" xfId="17990"/>
    <cellStyle name="Normal 45 2 3 5 3" xfId="17991"/>
    <cellStyle name="Normal 45 2 4" xfId="17992"/>
    <cellStyle name="Normal 45 2 5" xfId="17993"/>
    <cellStyle name="Normal 45 2 5 2" xfId="17994"/>
    <cellStyle name="Normal 45 2 5 2 2" xfId="17995"/>
    <cellStyle name="Normal 45 2 5 3" xfId="17996"/>
    <cellStyle name="Normal 45 20" xfId="17997"/>
    <cellStyle name="Normal 45 20 2" xfId="17998"/>
    <cellStyle name="Normal 45 20 2 2" xfId="17999"/>
    <cellStyle name="Normal 45 20 2 3" xfId="18000"/>
    <cellStyle name="Normal 45 20 2 3 2" xfId="18001"/>
    <cellStyle name="Normal 45 20 2 3 2 2" xfId="18002"/>
    <cellStyle name="Normal 45 20 2 3 3" xfId="18003"/>
    <cellStyle name="Normal 45 20 3" xfId="18004"/>
    <cellStyle name="Normal 45 20 3 2" xfId="18005"/>
    <cellStyle name="Normal 45 20 3 3" xfId="18006"/>
    <cellStyle name="Normal 45 20 3 3 2" xfId="18007"/>
    <cellStyle name="Normal 45 20 3 3 2 2" xfId="18008"/>
    <cellStyle name="Normal 45 20 3 3 3" xfId="18009"/>
    <cellStyle name="Normal 45 20 4" xfId="18010"/>
    <cellStyle name="Normal 45 20 5" xfId="18011"/>
    <cellStyle name="Normal 45 20 5 2" xfId="18012"/>
    <cellStyle name="Normal 45 20 5 2 2" xfId="18013"/>
    <cellStyle name="Normal 45 20 5 3" xfId="18014"/>
    <cellStyle name="Normal 45 21" xfId="18015"/>
    <cellStyle name="Normal 45 21 2" xfId="18016"/>
    <cellStyle name="Normal 45 21 2 2" xfId="18017"/>
    <cellStyle name="Normal 45 21 2 3" xfId="18018"/>
    <cellStyle name="Normal 45 21 2 3 2" xfId="18019"/>
    <cellStyle name="Normal 45 21 2 3 2 2" xfId="18020"/>
    <cellStyle name="Normal 45 21 2 3 3" xfId="18021"/>
    <cellStyle name="Normal 45 21 3" xfId="18022"/>
    <cellStyle name="Normal 45 21 3 2" xfId="18023"/>
    <cellStyle name="Normal 45 21 3 3" xfId="18024"/>
    <cellStyle name="Normal 45 21 3 3 2" xfId="18025"/>
    <cellStyle name="Normal 45 21 3 3 2 2" xfId="18026"/>
    <cellStyle name="Normal 45 21 3 3 3" xfId="18027"/>
    <cellStyle name="Normal 45 21 4" xfId="18028"/>
    <cellStyle name="Normal 45 21 5" xfId="18029"/>
    <cellStyle name="Normal 45 21 5 2" xfId="18030"/>
    <cellStyle name="Normal 45 21 5 2 2" xfId="18031"/>
    <cellStyle name="Normal 45 21 5 3" xfId="18032"/>
    <cellStyle name="Normal 45 22" xfId="18033"/>
    <cellStyle name="Normal 45 22 2" xfId="18034"/>
    <cellStyle name="Normal 45 22 2 2" xfId="18035"/>
    <cellStyle name="Normal 45 22 2 3" xfId="18036"/>
    <cellStyle name="Normal 45 22 2 3 2" xfId="18037"/>
    <cellStyle name="Normal 45 22 2 3 2 2" xfId="18038"/>
    <cellStyle name="Normal 45 22 2 3 3" xfId="18039"/>
    <cellStyle name="Normal 45 22 3" xfId="18040"/>
    <cellStyle name="Normal 45 22 3 2" xfId="18041"/>
    <cellStyle name="Normal 45 22 3 3" xfId="18042"/>
    <cellStyle name="Normal 45 22 3 3 2" xfId="18043"/>
    <cellStyle name="Normal 45 22 3 3 2 2" xfId="18044"/>
    <cellStyle name="Normal 45 22 3 3 3" xfId="18045"/>
    <cellStyle name="Normal 45 22 4" xfId="18046"/>
    <cellStyle name="Normal 45 22 5" xfId="18047"/>
    <cellStyle name="Normal 45 22 5 2" xfId="18048"/>
    <cellStyle name="Normal 45 22 5 2 2" xfId="18049"/>
    <cellStyle name="Normal 45 22 5 3" xfId="18050"/>
    <cellStyle name="Normal 45 23" xfId="18051"/>
    <cellStyle name="Normal 45 24" xfId="18052"/>
    <cellStyle name="Normal 45 24 2" xfId="18053"/>
    <cellStyle name="Normal 45 24 2 2" xfId="18054"/>
    <cellStyle name="Normal 45 24 3" xfId="18055"/>
    <cellStyle name="Normal 45 25" xfId="18056"/>
    <cellStyle name="Normal 45 3" xfId="18057"/>
    <cellStyle name="Normal 45 3 2" xfId="18058"/>
    <cellStyle name="Normal 45 3 2 2" xfId="18059"/>
    <cellStyle name="Normal 45 3 2 2 2" xfId="18060"/>
    <cellStyle name="Normal 45 3 2 2 3" xfId="18061"/>
    <cellStyle name="Normal 45 3 2 2 3 2" xfId="18062"/>
    <cellStyle name="Normal 45 3 2 2 3 2 2" xfId="18063"/>
    <cellStyle name="Normal 45 3 2 2 3 3" xfId="18064"/>
    <cellStyle name="Normal 45 3 2 3" xfId="18065"/>
    <cellStyle name="Normal 45 3 2 3 2" xfId="18066"/>
    <cellStyle name="Normal 45 3 2 3 3" xfId="18067"/>
    <cellStyle name="Normal 45 3 2 3 3 2" xfId="18068"/>
    <cellStyle name="Normal 45 3 2 3 3 2 2" xfId="18069"/>
    <cellStyle name="Normal 45 3 2 3 3 3" xfId="18070"/>
    <cellStyle name="Normal 45 3 2 4" xfId="18071"/>
    <cellStyle name="Normal 45 3 2 5" xfId="18072"/>
    <cellStyle name="Normal 45 3 2 5 2" xfId="18073"/>
    <cellStyle name="Normal 45 3 2 5 2 2" xfId="18074"/>
    <cellStyle name="Normal 45 3 2 5 3" xfId="18075"/>
    <cellStyle name="Normal 45 3 3" xfId="18076"/>
    <cellStyle name="Normal 45 3 3 2" xfId="18077"/>
    <cellStyle name="Normal 45 3 3 2 2" xfId="18078"/>
    <cellStyle name="Normal 45 3 3 2 3" xfId="18079"/>
    <cellStyle name="Normal 45 3 3 2 3 2" xfId="18080"/>
    <cellStyle name="Normal 45 3 3 2 3 2 2" xfId="18081"/>
    <cellStyle name="Normal 45 3 3 2 3 3" xfId="18082"/>
    <cellStyle name="Normal 45 3 3 3" xfId="18083"/>
    <cellStyle name="Normal 45 3 3 3 2" xfId="18084"/>
    <cellStyle name="Normal 45 3 3 3 3" xfId="18085"/>
    <cellStyle name="Normal 45 3 3 3 3 2" xfId="18086"/>
    <cellStyle name="Normal 45 3 3 3 3 2 2" xfId="18087"/>
    <cellStyle name="Normal 45 3 3 3 3 3" xfId="18088"/>
    <cellStyle name="Normal 45 3 3 4" xfId="18089"/>
    <cellStyle name="Normal 45 3 3 5" xfId="18090"/>
    <cellStyle name="Normal 45 3 3 5 2" xfId="18091"/>
    <cellStyle name="Normal 45 3 3 5 2 2" xfId="18092"/>
    <cellStyle name="Normal 45 3 3 5 3" xfId="18093"/>
    <cellStyle name="Normal 45 3 4" xfId="18094"/>
    <cellStyle name="Normal 45 3 5" xfId="18095"/>
    <cellStyle name="Normal 45 3 5 2" xfId="18096"/>
    <cellStyle name="Normal 45 3 5 2 2" xfId="18097"/>
    <cellStyle name="Normal 45 3 5 3" xfId="18098"/>
    <cellStyle name="Normal 45 4" xfId="18099"/>
    <cellStyle name="Normal 45 4 2" xfId="18100"/>
    <cellStyle name="Normal 45 4 2 2" xfId="18101"/>
    <cellStyle name="Normal 45 4 2 2 2" xfId="18102"/>
    <cellStyle name="Normal 45 4 2 2 3" xfId="18103"/>
    <cellStyle name="Normal 45 4 2 2 3 2" xfId="18104"/>
    <cellStyle name="Normal 45 4 2 2 3 2 2" xfId="18105"/>
    <cellStyle name="Normal 45 4 2 2 3 3" xfId="18106"/>
    <cellStyle name="Normal 45 4 2 3" xfId="18107"/>
    <cellStyle name="Normal 45 4 2 3 2" xfId="18108"/>
    <cellStyle name="Normal 45 4 2 3 3" xfId="18109"/>
    <cellStyle name="Normal 45 4 2 3 3 2" xfId="18110"/>
    <cellStyle name="Normal 45 4 2 3 3 2 2" xfId="18111"/>
    <cellStyle name="Normal 45 4 2 3 3 3" xfId="18112"/>
    <cellStyle name="Normal 45 4 2 4" xfId="18113"/>
    <cellStyle name="Normal 45 4 2 5" xfId="18114"/>
    <cellStyle name="Normal 45 4 2 5 2" xfId="18115"/>
    <cellStyle name="Normal 45 4 2 5 2 2" xfId="18116"/>
    <cellStyle name="Normal 45 4 2 5 3" xfId="18117"/>
    <cellStyle name="Normal 45 4 3" xfId="18118"/>
    <cellStyle name="Normal 45 4 3 2" xfId="18119"/>
    <cellStyle name="Normal 45 4 3 2 2" xfId="18120"/>
    <cellStyle name="Normal 45 4 3 2 3" xfId="18121"/>
    <cellStyle name="Normal 45 4 3 2 3 2" xfId="18122"/>
    <cellStyle name="Normal 45 4 3 2 3 2 2" xfId="18123"/>
    <cellStyle name="Normal 45 4 3 2 3 3" xfId="18124"/>
    <cellStyle name="Normal 45 4 3 3" xfId="18125"/>
    <cellStyle name="Normal 45 4 3 3 2" xfId="18126"/>
    <cellStyle name="Normal 45 4 3 3 3" xfId="18127"/>
    <cellStyle name="Normal 45 4 3 3 3 2" xfId="18128"/>
    <cellStyle name="Normal 45 4 3 3 3 2 2" xfId="18129"/>
    <cellStyle name="Normal 45 4 3 3 3 3" xfId="18130"/>
    <cellStyle name="Normal 45 4 3 4" xfId="18131"/>
    <cellStyle name="Normal 45 4 3 5" xfId="18132"/>
    <cellStyle name="Normal 45 4 3 5 2" xfId="18133"/>
    <cellStyle name="Normal 45 4 3 5 2 2" xfId="18134"/>
    <cellStyle name="Normal 45 4 3 5 3" xfId="18135"/>
    <cellStyle name="Normal 45 4 4" xfId="18136"/>
    <cellStyle name="Normal 45 4 5" xfId="18137"/>
    <cellStyle name="Normal 45 4 5 2" xfId="18138"/>
    <cellStyle name="Normal 45 4 5 2 2" xfId="18139"/>
    <cellStyle name="Normal 45 4 5 3" xfId="18140"/>
    <cellStyle name="Normal 45 5" xfId="18141"/>
    <cellStyle name="Normal 45 5 2" xfId="18142"/>
    <cellStyle name="Normal 45 5 2 2" xfId="18143"/>
    <cellStyle name="Normal 45 5 2 2 2" xfId="18144"/>
    <cellStyle name="Normal 45 5 2 2 3" xfId="18145"/>
    <cellStyle name="Normal 45 5 2 2 3 2" xfId="18146"/>
    <cellStyle name="Normal 45 5 2 2 3 2 2" xfId="18147"/>
    <cellStyle name="Normal 45 5 2 2 3 3" xfId="18148"/>
    <cellStyle name="Normal 45 5 2 3" xfId="18149"/>
    <cellStyle name="Normal 45 5 2 3 2" xfId="18150"/>
    <cellStyle name="Normal 45 5 2 3 3" xfId="18151"/>
    <cellStyle name="Normal 45 5 2 3 3 2" xfId="18152"/>
    <cellStyle name="Normal 45 5 2 3 3 2 2" xfId="18153"/>
    <cellStyle name="Normal 45 5 2 3 3 3" xfId="18154"/>
    <cellStyle name="Normal 45 5 2 4" xfId="18155"/>
    <cellStyle name="Normal 45 5 2 5" xfId="18156"/>
    <cellStyle name="Normal 45 5 2 5 2" xfId="18157"/>
    <cellStyle name="Normal 45 5 2 5 2 2" xfId="18158"/>
    <cellStyle name="Normal 45 5 2 5 3" xfId="18159"/>
    <cellStyle name="Normal 45 5 3" xfId="18160"/>
    <cellStyle name="Normal 45 5 3 2" xfId="18161"/>
    <cellStyle name="Normal 45 5 3 2 2" xfId="18162"/>
    <cellStyle name="Normal 45 5 3 2 3" xfId="18163"/>
    <cellStyle name="Normal 45 5 3 2 3 2" xfId="18164"/>
    <cellStyle name="Normal 45 5 3 2 3 2 2" xfId="18165"/>
    <cellStyle name="Normal 45 5 3 2 3 3" xfId="18166"/>
    <cellStyle name="Normal 45 5 3 3" xfId="18167"/>
    <cellStyle name="Normal 45 5 3 3 2" xfId="18168"/>
    <cellStyle name="Normal 45 5 3 3 3" xfId="18169"/>
    <cellStyle name="Normal 45 5 3 3 3 2" xfId="18170"/>
    <cellStyle name="Normal 45 5 3 3 3 2 2" xfId="18171"/>
    <cellStyle name="Normal 45 5 3 3 3 3" xfId="18172"/>
    <cellStyle name="Normal 45 5 3 4" xfId="18173"/>
    <cellStyle name="Normal 45 5 3 5" xfId="18174"/>
    <cellStyle name="Normal 45 5 3 5 2" xfId="18175"/>
    <cellStyle name="Normal 45 5 3 5 2 2" xfId="18176"/>
    <cellStyle name="Normal 45 5 3 5 3" xfId="18177"/>
    <cellStyle name="Normal 45 5 4" xfId="18178"/>
    <cellStyle name="Normal 45 5 5" xfId="18179"/>
    <cellStyle name="Normal 45 5 5 2" xfId="18180"/>
    <cellStyle name="Normal 45 5 5 2 2" xfId="18181"/>
    <cellStyle name="Normal 45 5 5 3" xfId="18182"/>
    <cellStyle name="Normal 45 6" xfId="18183"/>
    <cellStyle name="Normal 45 6 2" xfId="18184"/>
    <cellStyle name="Normal 45 6 2 2" xfId="18185"/>
    <cellStyle name="Normal 45 6 2 2 2" xfId="18186"/>
    <cellStyle name="Normal 45 6 2 2 3" xfId="18187"/>
    <cellStyle name="Normal 45 6 2 2 3 2" xfId="18188"/>
    <cellStyle name="Normal 45 6 2 2 3 2 2" xfId="18189"/>
    <cellStyle name="Normal 45 6 2 2 3 3" xfId="18190"/>
    <cellStyle name="Normal 45 6 2 3" xfId="18191"/>
    <cellStyle name="Normal 45 6 2 3 2" xfId="18192"/>
    <cellStyle name="Normal 45 6 2 3 3" xfId="18193"/>
    <cellStyle name="Normal 45 6 2 3 3 2" xfId="18194"/>
    <cellStyle name="Normal 45 6 2 3 3 2 2" xfId="18195"/>
    <cellStyle name="Normal 45 6 2 3 3 3" xfId="18196"/>
    <cellStyle name="Normal 45 6 2 4" xfId="18197"/>
    <cellStyle name="Normal 45 6 2 5" xfId="18198"/>
    <cellStyle name="Normal 45 6 2 5 2" xfId="18199"/>
    <cellStyle name="Normal 45 6 2 5 2 2" xfId="18200"/>
    <cellStyle name="Normal 45 6 2 5 3" xfId="18201"/>
    <cellStyle name="Normal 45 6 3" xfId="18202"/>
    <cellStyle name="Normal 45 6 3 2" xfId="18203"/>
    <cellStyle name="Normal 45 6 3 2 2" xfId="18204"/>
    <cellStyle name="Normal 45 6 3 2 3" xfId="18205"/>
    <cellStyle name="Normal 45 6 3 2 3 2" xfId="18206"/>
    <cellStyle name="Normal 45 6 3 2 3 2 2" xfId="18207"/>
    <cellStyle name="Normal 45 6 3 2 3 3" xfId="18208"/>
    <cellStyle name="Normal 45 6 3 3" xfId="18209"/>
    <cellStyle name="Normal 45 6 3 3 2" xfId="18210"/>
    <cellStyle name="Normal 45 6 3 3 3" xfId="18211"/>
    <cellStyle name="Normal 45 6 3 3 3 2" xfId="18212"/>
    <cellStyle name="Normal 45 6 3 3 3 2 2" xfId="18213"/>
    <cellStyle name="Normal 45 6 3 3 3 3" xfId="18214"/>
    <cellStyle name="Normal 45 6 3 4" xfId="18215"/>
    <cellStyle name="Normal 45 6 3 5" xfId="18216"/>
    <cellStyle name="Normal 45 6 3 5 2" xfId="18217"/>
    <cellStyle name="Normal 45 6 3 5 2 2" xfId="18218"/>
    <cellStyle name="Normal 45 6 3 5 3" xfId="18219"/>
    <cellStyle name="Normal 45 6 4" xfId="18220"/>
    <cellStyle name="Normal 45 6 5" xfId="18221"/>
    <cellStyle name="Normal 45 6 5 2" xfId="18222"/>
    <cellStyle name="Normal 45 6 5 2 2" xfId="18223"/>
    <cellStyle name="Normal 45 6 5 3" xfId="18224"/>
    <cellStyle name="Normal 45 7" xfId="18225"/>
    <cellStyle name="Normal 45 7 2" xfId="18226"/>
    <cellStyle name="Normal 45 7 2 2" xfId="18227"/>
    <cellStyle name="Normal 45 7 2 2 2" xfId="18228"/>
    <cellStyle name="Normal 45 7 2 2 3" xfId="18229"/>
    <cellStyle name="Normal 45 7 2 2 3 2" xfId="18230"/>
    <cellStyle name="Normal 45 7 2 2 3 2 2" xfId="18231"/>
    <cellStyle name="Normal 45 7 2 2 3 3" xfId="18232"/>
    <cellStyle name="Normal 45 7 2 3" xfId="18233"/>
    <cellStyle name="Normal 45 7 2 3 2" xfId="18234"/>
    <cellStyle name="Normal 45 7 2 3 3" xfId="18235"/>
    <cellStyle name="Normal 45 7 2 3 3 2" xfId="18236"/>
    <cellStyle name="Normal 45 7 2 3 3 2 2" xfId="18237"/>
    <cellStyle name="Normal 45 7 2 3 3 3" xfId="18238"/>
    <cellStyle name="Normal 45 7 2 4" xfId="18239"/>
    <cellStyle name="Normal 45 7 2 5" xfId="18240"/>
    <cellStyle name="Normal 45 7 2 5 2" xfId="18241"/>
    <cellStyle name="Normal 45 7 2 5 2 2" xfId="18242"/>
    <cellStyle name="Normal 45 7 2 5 3" xfId="18243"/>
    <cellStyle name="Normal 45 7 3" xfId="18244"/>
    <cellStyle name="Normal 45 7 3 2" xfId="18245"/>
    <cellStyle name="Normal 45 7 3 2 2" xfId="18246"/>
    <cellStyle name="Normal 45 7 3 2 3" xfId="18247"/>
    <cellStyle name="Normal 45 7 3 2 3 2" xfId="18248"/>
    <cellStyle name="Normal 45 7 3 2 3 2 2" xfId="18249"/>
    <cellStyle name="Normal 45 7 3 2 3 3" xfId="18250"/>
    <cellStyle name="Normal 45 7 3 3" xfId="18251"/>
    <cellStyle name="Normal 45 7 3 3 2" xfId="18252"/>
    <cellStyle name="Normal 45 7 3 3 3" xfId="18253"/>
    <cellStyle name="Normal 45 7 3 3 3 2" xfId="18254"/>
    <cellStyle name="Normal 45 7 3 3 3 2 2" xfId="18255"/>
    <cellStyle name="Normal 45 7 3 3 3 3" xfId="18256"/>
    <cellStyle name="Normal 45 7 3 4" xfId="18257"/>
    <cellStyle name="Normal 45 7 3 5" xfId="18258"/>
    <cellStyle name="Normal 45 7 3 5 2" xfId="18259"/>
    <cellStyle name="Normal 45 7 3 5 2 2" xfId="18260"/>
    <cellStyle name="Normal 45 7 3 5 3" xfId="18261"/>
    <cellStyle name="Normal 45 7 4" xfId="18262"/>
    <cellStyle name="Normal 45 7 5" xfId="18263"/>
    <cellStyle name="Normal 45 7 5 2" xfId="18264"/>
    <cellStyle name="Normal 45 7 5 2 2" xfId="18265"/>
    <cellStyle name="Normal 45 7 5 3" xfId="18266"/>
    <cellStyle name="Normal 45 8" xfId="18267"/>
    <cellStyle name="Normal 45 8 2" xfId="18268"/>
    <cellStyle name="Normal 45 8 2 2" xfId="18269"/>
    <cellStyle name="Normal 45 8 2 2 2" xfId="18270"/>
    <cellStyle name="Normal 45 8 2 2 3" xfId="18271"/>
    <cellStyle name="Normal 45 8 2 2 3 2" xfId="18272"/>
    <cellStyle name="Normal 45 8 2 2 3 2 2" xfId="18273"/>
    <cellStyle name="Normal 45 8 2 2 3 3" xfId="18274"/>
    <cellStyle name="Normal 45 8 2 3" xfId="18275"/>
    <cellStyle name="Normal 45 8 2 3 2" xfId="18276"/>
    <cellStyle name="Normal 45 8 2 3 3" xfId="18277"/>
    <cellStyle name="Normal 45 8 2 3 3 2" xfId="18278"/>
    <cellStyle name="Normal 45 8 2 3 3 2 2" xfId="18279"/>
    <cellStyle name="Normal 45 8 2 3 3 3" xfId="18280"/>
    <cellStyle name="Normal 45 8 2 4" xfId="18281"/>
    <cellStyle name="Normal 45 8 2 5" xfId="18282"/>
    <cellStyle name="Normal 45 8 2 5 2" xfId="18283"/>
    <cellStyle name="Normal 45 8 2 5 2 2" xfId="18284"/>
    <cellStyle name="Normal 45 8 2 5 3" xfId="18285"/>
    <cellStyle name="Normal 45 8 3" xfId="18286"/>
    <cellStyle name="Normal 45 8 3 2" xfId="18287"/>
    <cellStyle name="Normal 45 8 3 2 2" xfId="18288"/>
    <cellStyle name="Normal 45 8 3 2 3" xfId="18289"/>
    <cellStyle name="Normal 45 8 3 2 3 2" xfId="18290"/>
    <cellStyle name="Normal 45 8 3 2 3 2 2" xfId="18291"/>
    <cellStyle name="Normal 45 8 3 2 3 3" xfId="18292"/>
    <cellStyle name="Normal 45 8 3 3" xfId="18293"/>
    <cellStyle name="Normal 45 8 3 3 2" xfId="18294"/>
    <cellStyle name="Normal 45 8 3 3 3" xfId="18295"/>
    <cellStyle name="Normal 45 8 3 3 3 2" xfId="18296"/>
    <cellStyle name="Normal 45 8 3 3 3 2 2" xfId="18297"/>
    <cellStyle name="Normal 45 8 3 3 3 3" xfId="18298"/>
    <cellStyle name="Normal 45 8 3 4" xfId="18299"/>
    <cellStyle name="Normal 45 8 3 5" xfId="18300"/>
    <cellStyle name="Normal 45 8 3 5 2" xfId="18301"/>
    <cellStyle name="Normal 45 8 3 5 2 2" xfId="18302"/>
    <cellStyle name="Normal 45 8 3 5 3" xfId="18303"/>
    <cellStyle name="Normal 45 8 4" xfId="18304"/>
    <cellStyle name="Normal 45 8 5" xfId="18305"/>
    <cellStyle name="Normal 45 8 5 2" xfId="18306"/>
    <cellStyle name="Normal 45 8 5 2 2" xfId="18307"/>
    <cellStyle name="Normal 45 8 5 3" xfId="18308"/>
    <cellStyle name="Normal 45 9" xfId="18309"/>
    <cellStyle name="Normal 45 9 2" xfId="18310"/>
    <cellStyle name="Normal 45 9 2 2" xfId="18311"/>
    <cellStyle name="Normal 45 9 2 2 2" xfId="18312"/>
    <cellStyle name="Normal 45 9 2 2 3" xfId="18313"/>
    <cellStyle name="Normal 45 9 2 2 3 2" xfId="18314"/>
    <cellStyle name="Normal 45 9 2 2 3 2 2" xfId="18315"/>
    <cellStyle name="Normal 45 9 2 2 3 3" xfId="18316"/>
    <cellStyle name="Normal 45 9 2 3" xfId="18317"/>
    <cellStyle name="Normal 45 9 2 3 2" xfId="18318"/>
    <cellStyle name="Normal 45 9 2 3 3" xfId="18319"/>
    <cellStyle name="Normal 45 9 2 3 3 2" xfId="18320"/>
    <cellStyle name="Normal 45 9 2 3 3 2 2" xfId="18321"/>
    <cellStyle name="Normal 45 9 2 3 3 3" xfId="18322"/>
    <cellStyle name="Normal 45 9 2 4" xfId="18323"/>
    <cellStyle name="Normal 45 9 2 5" xfId="18324"/>
    <cellStyle name="Normal 45 9 2 5 2" xfId="18325"/>
    <cellStyle name="Normal 45 9 2 5 2 2" xfId="18326"/>
    <cellStyle name="Normal 45 9 2 5 3" xfId="18327"/>
    <cellStyle name="Normal 45 9 3" xfId="18328"/>
    <cellStyle name="Normal 45 9 3 2" xfId="18329"/>
    <cellStyle name="Normal 45 9 3 2 2" xfId="18330"/>
    <cellStyle name="Normal 45 9 3 2 3" xfId="18331"/>
    <cellStyle name="Normal 45 9 3 2 3 2" xfId="18332"/>
    <cellStyle name="Normal 45 9 3 2 3 2 2" xfId="18333"/>
    <cellStyle name="Normal 45 9 3 2 3 3" xfId="18334"/>
    <cellStyle name="Normal 45 9 3 3" xfId="18335"/>
    <cellStyle name="Normal 45 9 3 3 2" xfId="18336"/>
    <cellStyle name="Normal 45 9 3 3 3" xfId="18337"/>
    <cellStyle name="Normal 45 9 3 3 3 2" xfId="18338"/>
    <cellStyle name="Normal 45 9 3 3 3 2 2" xfId="18339"/>
    <cellStyle name="Normal 45 9 3 3 3 3" xfId="18340"/>
    <cellStyle name="Normal 45 9 3 4" xfId="18341"/>
    <cellStyle name="Normal 45 9 3 5" xfId="18342"/>
    <cellStyle name="Normal 45 9 3 5 2" xfId="18343"/>
    <cellStyle name="Normal 45 9 3 5 2 2" xfId="18344"/>
    <cellStyle name="Normal 45 9 3 5 3" xfId="18345"/>
    <cellStyle name="Normal 45 9 4" xfId="18346"/>
    <cellStyle name="Normal 45 9 5" xfId="18347"/>
    <cellStyle name="Normal 45 9 5 2" xfId="18348"/>
    <cellStyle name="Normal 45 9 5 2 2" xfId="18349"/>
    <cellStyle name="Normal 45 9 5 3" xfId="18350"/>
    <cellStyle name="Normal 46" xfId="18351"/>
    <cellStyle name="Normal 46 10" xfId="18352"/>
    <cellStyle name="Normal 46 10 2" xfId="18353"/>
    <cellStyle name="Normal 46 10 2 2" xfId="18354"/>
    <cellStyle name="Normal 46 10 2 2 2" xfId="18355"/>
    <cellStyle name="Normal 46 10 2 2 3" xfId="18356"/>
    <cellStyle name="Normal 46 10 2 2 3 2" xfId="18357"/>
    <cellStyle name="Normal 46 10 2 2 3 2 2" xfId="18358"/>
    <cellStyle name="Normal 46 10 2 2 3 3" xfId="18359"/>
    <cellStyle name="Normal 46 10 2 3" xfId="18360"/>
    <cellStyle name="Normal 46 10 2 3 2" xfId="18361"/>
    <cellStyle name="Normal 46 10 2 3 3" xfId="18362"/>
    <cellStyle name="Normal 46 10 2 3 3 2" xfId="18363"/>
    <cellStyle name="Normal 46 10 2 3 3 2 2" xfId="18364"/>
    <cellStyle name="Normal 46 10 2 3 3 3" xfId="18365"/>
    <cellStyle name="Normal 46 10 2 4" xfId="18366"/>
    <cellStyle name="Normal 46 10 2 5" xfId="18367"/>
    <cellStyle name="Normal 46 10 2 5 2" xfId="18368"/>
    <cellStyle name="Normal 46 10 2 5 2 2" xfId="18369"/>
    <cellStyle name="Normal 46 10 2 5 3" xfId="18370"/>
    <cellStyle name="Normal 46 10 3" xfId="18371"/>
    <cellStyle name="Normal 46 10 3 2" xfId="18372"/>
    <cellStyle name="Normal 46 10 3 2 2" xfId="18373"/>
    <cellStyle name="Normal 46 10 3 2 3" xfId="18374"/>
    <cellStyle name="Normal 46 10 3 2 3 2" xfId="18375"/>
    <cellStyle name="Normal 46 10 3 2 3 2 2" xfId="18376"/>
    <cellStyle name="Normal 46 10 3 2 3 3" xfId="18377"/>
    <cellStyle name="Normal 46 10 3 3" xfId="18378"/>
    <cellStyle name="Normal 46 10 3 3 2" xfId="18379"/>
    <cellStyle name="Normal 46 10 3 3 3" xfId="18380"/>
    <cellStyle name="Normal 46 10 3 3 3 2" xfId="18381"/>
    <cellStyle name="Normal 46 10 3 3 3 2 2" xfId="18382"/>
    <cellStyle name="Normal 46 10 3 3 3 3" xfId="18383"/>
    <cellStyle name="Normal 46 10 3 4" xfId="18384"/>
    <cellStyle name="Normal 46 10 3 5" xfId="18385"/>
    <cellStyle name="Normal 46 10 3 5 2" xfId="18386"/>
    <cellStyle name="Normal 46 10 3 5 2 2" xfId="18387"/>
    <cellStyle name="Normal 46 10 3 5 3" xfId="18388"/>
    <cellStyle name="Normal 46 10 4" xfId="18389"/>
    <cellStyle name="Normal 46 10 5" xfId="18390"/>
    <cellStyle name="Normal 46 10 5 2" xfId="18391"/>
    <cellStyle name="Normal 46 10 5 2 2" xfId="18392"/>
    <cellStyle name="Normal 46 10 5 3" xfId="18393"/>
    <cellStyle name="Normal 46 11" xfId="18394"/>
    <cellStyle name="Normal 46 12" xfId="18395"/>
    <cellStyle name="Normal 46 13" xfId="18396"/>
    <cellStyle name="Normal 46 13 2" xfId="18397"/>
    <cellStyle name="Normal 46 13 2 2" xfId="18398"/>
    <cellStyle name="Normal 46 13 3" xfId="18399"/>
    <cellStyle name="Normal 46 14" xfId="18400"/>
    <cellStyle name="Normal 46 2" xfId="18401"/>
    <cellStyle name="Normal 46 2 2" xfId="18402"/>
    <cellStyle name="Normal 46 2 2 2" xfId="18403"/>
    <cellStyle name="Normal 46 2 2 2 2" xfId="18404"/>
    <cellStyle name="Normal 46 2 2 2 3" xfId="18405"/>
    <cellStyle name="Normal 46 2 2 2 3 2" xfId="18406"/>
    <cellStyle name="Normal 46 2 2 2 3 2 2" xfId="18407"/>
    <cellStyle name="Normal 46 2 2 2 3 3" xfId="18408"/>
    <cellStyle name="Normal 46 2 2 3" xfId="18409"/>
    <cellStyle name="Normal 46 2 2 3 2" xfId="18410"/>
    <cellStyle name="Normal 46 2 2 3 3" xfId="18411"/>
    <cellStyle name="Normal 46 2 2 3 3 2" xfId="18412"/>
    <cellStyle name="Normal 46 2 2 3 3 2 2" xfId="18413"/>
    <cellStyle name="Normal 46 2 2 3 3 3" xfId="18414"/>
    <cellStyle name="Normal 46 2 2 4" xfId="18415"/>
    <cellStyle name="Normal 46 2 2 5" xfId="18416"/>
    <cellStyle name="Normal 46 2 2 5 2" xfId="18417"/>
    <cellStyle name="Normal 46 2 2 5 2 2" xfId="18418"/>
    <cellStyle name="Normal 46 2 2 5 3" xfId="18419"/>
    <cellStyle name="Normal 46 2 3" xfId="18420"/>
    <cellStyle name="Normal 46 2 3 2" xfId="18421"/>
    <cellStyle name="Normal 46 2 3 2 2" xfId="18422"/>
    <cellStyle name="Normal 46 2 3 2 3" xfId="18423"/>
    <cellStyle name="Normal 46 2 3 2 3 2" xfId="18424"/>
    <cellStyle name="Normal 46 2 3 2 3 2 2" xfId="18425"/>
    <cellStyle name="Normal 46 2 3 2 3 3" xfId="18426"/>
    <cellStyle name="Normal 46 2 3 3" xfId="18427"/>
    <cellStyle name="Normal 46 2 3 3 2" xfId="18428"/>
    <cellStyle name="Normal 46 2 3 3 3" xfId="18429"/>
    <cellStyle name="Normal 46 2 3 3 3 2" xfId="18430"/>
    <cellStyle name="Normal 46 2 3 3 3 2 2" xfId="18431"/>
    <cellStyle name="Normal 46 2 3 3 3 3" xfId="18432"/>
    <cellStyle name="Normal 46 2 3 4" xfId="18433"/>
    <cellStyle name="Normal 46 2 3 5" xfId="18434"/>
    <cellStyle name="Normal 46 2 3 5 2" xfId="18435"/>
    <cellStyle name="Normal 46 2 3 5 2 2" xfId="18436"/>
    <cellStyle name="Normal 46 2 3 5 3" xfId="18437"/>
    <cellStyle name="Normal 46 2 4" xfId="18438"/>
    <cellStyle name="Normal 46 2 5" xfId="18439"/>
    <cellStyle name="Normal 46 2 5 2" xfId="18440"/>
    <cellStyle name="Normal 46 2 5 2 2" xfId="18441"/>
    <cellStyle name="Normal 46 2 5 3" xfId="18442"/>
    <cellStyle name="Normal 46 3" xfId="18443"/>
    <cellStyle name="Normal 46 3 2" xfId="18444"/>
    <cellStyle name="Normal 46 3 2 2" xfId="18445"/>
    <cellStyle name="Normal 46 3 2 2 2" xfId="18446"/>
    <cellStyle name="Normal 46 3 2 2 3" xfId="18447"/>
    <cellStyle name="Normal 46 3 2 2 3 2" xfId="18448"/>
    <cellStyle name="Normal 46 3 2 2 3 2 2" xfId="18449"/>
    <cellStyle name="Normal 46 3 2 2 3 3" xfId="18450"/>
    <cellStyle name="Normal 46 3 2 3" xfId="18451"/>
    <cellStyle name="Normal 46 3 2 3 2" xfId="18452"/>
    <cellStyle name="Normal 46 3 2 3 3" xfId="18453"/>
    <cellStyle name="Normal 46 3 2 3 3 2" xfId="18454"/>
    <cellStyle name="Normal 46 3 2 3 3 2 2" xfId="18455"/>
    <cellStyle name="Normal 46 3 2 3 3 3" xfId="18456"/>
    <cellStyle name="Normal 46 3 2 4" xfId="18457"/>
    <cellStyle name="Normal 46 3 2 5" xfId="18458"/>
    <cellStyle name="Normal 46 3 2 5 2" xfId="18459"/>
    <cellStyle name="Normal 46 3 2 5 2 2" xfId="18460"/>
    <cellStyle name="Normal 46 3 2 5 3" xfId="18461"/>
    <cellStyle name="Normal 46 3 3" xfId="18462"/>
    <cellStyle name="Normal 46 3 3 2" xfId="18463"/>
    <cellStyle name="Normal 46 3 3 2 2" xfId="18464"/>
    <cellStyle name="Normal 46 3 3 2 3" xfId="18465"/>
    <cellStyle name="Normal 46 3 3 2 3 2" xfId="18466"/>
    <cellStyle name="Normal 46 3 3 2 3 2 2" xfId="18467"/>
    <cellStyle name="Normal 46 3 3 2 3 3" xfId="18468"/>
    <cellStyle name="Normal 46 3 3 3" xfId="18469"/>
    <cellStyle name="Normal 46 3 3 3 2" xfId="18470"/>
    <cellStyle name="Normal 46 3 3 3 3" xfId="18471"/>
    <cellStyle name="Normal 46 3 3 3 3 2" xfId="18472"/>
    <cellStyle name="Normal 46 3 3 3 3 2 2" xfId="18473"/>
    <cellStyle name="Normal 46 3 3 3 3 3" xfId="18474"/>
    <cellStyle name="Normal 46 3 3 4" xfId="18475"/>
    <cellStyle name="Normal 46 3 3 5" xfId="18476"/>
    <cellStyle name="Normal 46 3 3 5 2" xfId="18477"/>
    <cellStyle name="Normal 46 3 3 5 2 2" xfId="18478"/>
    <cellStyle name="Normal 46 3 3 5 3" xfId="18479"/>
    <cellStyle name="Normal 46 3 4" xfId="18480"/>
    <cellStyle name="Normal 46 3 5" xfId="18481"/>
    <cellStyle name="Normal 46 3 5 2" xfId="18482"/>
    <cellStyle name="Normal 46 3 5 2 2" xfId="18483"/>
    <cellStyle name="Normal 46 3 5 3" xfId="18484"/>
    <cellStyle name="Normal 46 4" xfId="18485"/>
    <cellStyle name="Normal 46 4 2" xfId="18486"/>
    <cellStyle name="Normal 46 4 2 2" xfId="18487"/>
    <cellStyle name="Normal 46 4 2 2 2" xfId="18488"/>
    <cellStyle name="Normal 46 4 2 2 3" xfId="18489"/>
    <cellStyle name="Normal 46 4 2 2 3 2" xfId="18490"/>
    <cellStyle name="Normal 46 4 2 2 3 2 2" xfId="18491"/>
    <cellStyle name="Normal 46 4 2 2 3 3" xfId="18492"/>
    <cellStyle name="Normal 46 4 2 3" xfId="18493"/>
    <cellStyle name="Normal 46 4 2 3 2" xfId="18494"/>
    <cellStyle name="Normal 46 4 2 3 3" xfId="18495"/>
    <cellStyle name="Normal 46 4 2 3 3 2" xfId="18496"/>
    <cellStyle name="Normal 46 4 2 3 3 2 2" xfId="18497"/>
    <cellStyle name="Normal 46 4 2 3 3 3" xfId="18498"/>
    <cellStyle name="Normal 46 4 2 4" xfId="18499"/>
    <cellStyle name="Normal 46 4 2 5" xfId="18500"/>
    <cellStyle name="Normal 46 4 2 5 2" xfId="18501"/>
    <cellStyle name="Normal 46 4 2 5 2 2" xfId="18502"/>
    <cellStyle name="Normal 46 4 2 5 3" xfId="18503"/>
    <cellStyle name="Normal 46 4 3" xfId="18504"/>
    <cellStyle name="Normal 46 4 3 2" xfId="18505"/>
    <cellStyle name="Normal 46 4 3 2 2" xfId="18506"/>
    <cellStyle name="Normal 46 4 3 2 3" xfId="18507"/>
    <cellStyle name="Normal 46 4 3 2 3 2" xfId="18508"/>
    <cellStyle name="Normal 46 4 3 2 3 2 2" xfId="18509"/>
    <cellStyle name="Normal 46 4 3 2 3 3" xfId="18510"/>
    <cellStyle name="Normal 46 4 3 3" xfId="18511"/>
    <cellStyle name="Normal 46 4 3 3 2" xfId="18512"/>
    <cellStyle name="Normal 46 4 3 3 3" xfId="18513"/>
    <cellStyle name="Normal 46 4 3 3 3 2" xfId="18514"/>
    <cellStyle name="Normal 46 4 3 3 3 2 2" xfId="18515"/>
    <cellStyle name="Normal 46 4 3 3 3 3" xfId="18516"/>
    <cellStyle name="Normal 46 4 3 4" xfId="18517"/>
    <cellStyle name="Normal 46 4 3 5" xfId="18518"/>
    <cellStyle name="Normal 46 4 3 5 2" xfId="18519"/>
    <cellStyle name="Normal 46 4 3 5 2 2" xfId="18520"/>
    <cellStyle name="Normal 46 4 3 5 3" xfId="18521"/>
    <cellStyle name="Normal 46 4 4" xfId="18522"/>
    <cellStyle name="Normal 46 4 5" xfId="18523"/>
    <cellStyle name="Normal 46 4 5 2" xfId="18524"/>
    <cellStyle name="Normal 46 4 5 2 2" xfId="18525"/>
    <cellStyle name="Normal 46 4 5 3" xfId="18526"/>
    <cellStyle name="Normal 46 5" xfId="18527"/>
    <cellStyle name="Normal 46 5 2" xfId="18528"/>
    <cellStyle name="Normal 46 5 2 2" xfId="18529"/>
    <cellStyle name="Normal 46 5 2 2 2" xfId="18530"/>
    <cellStyle name="Normal 46 5 2 2 3" xfId="18531"/>
    <cellStyle name="Normal 46 5 2 2 3 2" xfId="18532"/>
    <cellStyle name="Normal 46 5 2 2 3 2 2" xfId="18533"/>
    <cellStyle name="Normal 46 5 2 2 3 3" xfId="18534"/>
    <cellStyle name="Normal 46 5 2 3" xfId="18535"/>
    <cellStyle name="Normal 46 5 2 3 2" xfId="18536"/>
    <cellStyle name="Normal 46 5 2 3 3" xfId="18537"/>
    <cellStyle name="Normal 46 5 2 3 3 2" xfId="18538"/>
    <cellStyle name="Normal 46 5 2 3 3 2 2" xfId="18539"/>
    <cellStyle name="Normal 46 5 2 3 3 3" xfId="18540"/>
    <cellStyle name="Normal 46 5 2 4" xfId="18541"/>
    <cellStyle name="Normal 46 5 2 5" xfId="18542"/>
    <cellStyle name="Normal 46 5 2 5 2" xfId="18543"/>
    <cellStyle name="Normal 46 5 2 5 2 2" xfId="18544"/>
    <cellStyle name="Normal 46 5 2 5 3" xfId="18545"/>
    <cellStyle name="Normal 46 5 3" xfId="18546"/>
    <cellStyle name="Normal 46 5 3 2" xfId="18547"/>
    <cellStyle name="Normal 46 5 3 2 2" xfId="18548"/>
    <cellStyle name="Normal 46 5 3 2 3" xfId="18549"/>
    <cellStyle name="Normal 46 5 3 2 3 2" xfId="18550"/>
    <cellStyle name="Normal 46 5 3 2 3 2 2" xfId="18551"/>
    <cellStyle name="Normal 46 5 3 2 3 3" xfId="18552"/>
    <cellStyle name="Normal 46 5 3 3" xfId="18553"/>
    <cellStyle name="Normal 46 5 3 3 2" xfId="18554"/>
    <cellStyle name="Normal 46 5 3 3 3" xfId="18555"/>
    <cellStyle name="Normal 46 5 3 3 3 2" xfId="18556"/>
    <cellStyle name="Normal 46 5 3 3 3 2 2" xfId="18557"/>
    <cellStyle name="Normal 46 5 3 3 3 3" xfId="18558"/>
    <cellStyle name="Normal 46 5 3 4" xfId="18559"/>
    <cellStyle name="Normal 46 5 3 5" xfId="18560"/>
    <cellStyle name="Normal 46 5 3 5 2" xfId="18561"/>
    <cellStyle name="Normal 46 5 3 5 2 2" xfId="18562"/>
    <cellStyle name="Normal 46 5 3 5 3" xfId="18563"/>
    <cellStyle name="Normal 46 5 4" xfId="18564"/>
    <cellStyle name="Normal 46 5 5" xfId="18565"/>
    <cellStyle name="Normal 46 5 5 2" xfId="18566"/>
    <cellStyle name="Normal 46 5 5 2 2" xfId="18567"/>
    <cellStyle name="Normal 46 5 5 3" xfId="18568"/>
    <cellStyle name="Normal 46 6" xfId="18569"/>
    <cellStyle name="Normal 46 6 2" xfId="18570"/>
    <cellStyle name="Normal 46 6 2 2" xfId="18571"/>
    <cellStyle name="Normal 46 6 2 2 2" xfId="18572"/>
    <cellStyle name="Normal 46 6 2 2 3" xfId="18573"/>
    <cellStyle name="Normal 46 6 2 2 3 2" xfId="18574"/>
    <cellStyle name="Normal 46 6 2 2 3 2 2" xfId="18575"/>
    <cellStyle name="Normal 46 6 2 2 3 3" xfId="18576"/>
    <cellStyle name="Normal 46 6 2 3" xfId="18577"/>
    <cellStyle name="Normal 46 6 2 3 2" xfId="18578"/>
    <cellStyle name="Normal 46 6 2 3 3" xfId="18579"/>
    <cellStyle name="Normal 46 6 2 3 3 2" xfId="18580"/>
    <cellStyle name="Normal 46 6 2 3 3 2 2" xfId="18581"/>
    <cellStyle name="Normal 46 6 2 3 3 3" xfId="18582"/>
    <cellStyle name="Normal 46 6 2 4" xfId="18583"/>
    <cellStyle name="Normal 46 6 2 5" xfId="18584"/>
    <cellStyle name="Normal 46 6 2 5 2" xfId="18585"/>
    <cellStyle name="Normal 46 6 2 5 2 2" xfId="18586"/>
    <cellStyle name="Normal 46 6 2 5 3" xfId="18587"/>
    <cellStyle name="Normal 46 6 3" xfId="18588"/>
    <cellStyle name="Normal 46 6 3 2" xfId="18589"/>
    <cellStyle name="Normal 46 6 3 2 2" xfId="18590"/>
    <cellStyle name="Normal 46 6 3 2 3" xfId="18591"/>
    <cellStyle name="Normal 46 6 3 2 3 2" xfId="18592"/>
    <cellStyle name="Normal 46 6 3 2 3 2 2" xfId="18593"/>
    <cellStyle name="Normal 46 6 3 2 3 3" xfId="18594"/>
    <cellStyle name="Normal 46 6 3 3" xfId="18595"/>
    <cellStyle name="Normal 46 6 3 3 2" xfId="18596"/>
    <cellStyle name="Normal 46 6 3 3 3" xfId="18597"/>
    <cellStyle name="Normal 46 6 3 3 3 2" xfId="18598"/>
    <cellStyle name="Normal 46 6 3 3 3 2 2" xfId="18599"/>
    <cellStyle name="Normal 46 6 3 3 3 3" xfId="18600"/>
    <cellStyle name="Normal 46 6 3 4" xfId="18601"/>
    <cellStyle name="Normal 46 6 3 5" xfId="18602"/>
    <cellStyle name="Normal 46 6 3 5 2" xfId="18603"/>
    <cellStyle name="Normal 46 6 3 5 2 2" xfId="18604"/>
    <cellStyle name="Normal 46 6 3 5 3" xfId="18605"/>
    <cellStyle name="Normal 46 6 4" xfId="18606"/>
    <cellStyle name="Normal 46 6 5" xfId="18607"/>
    <cellStyle name="Normal 46 6 5 2" xfId="18608"/>
    <cellStyle name="Normal 46 6 5 2 2" xfId="18609"/>
    <cellStyle name="Normal 46 6 5 3" xfId="18610"/>
    <cellStyle name="Normal 46 7" xfId="18611"/>
    <cellStyle name="Normal 46 7 2" xfId="18612"/>
    <cellStyle name="Normal 46 7 2 2" xfId="18613"/>
    <cellStyle name="Normal 46 7 2 2 2" xfId="18614"/>
    <cellStyle name="Normal 46 7 2 2 3" xfId="18615"/>
    <cellStyle name="Normal 46 7 2 2 3 2" xfId="18616"/>
    <cellStyle name="Normal 46 7 2 2 3 2 2" xfId="18617"/>
    <cellStyle name="Normal 46 7 2 2 3 3" xfId="18618"/>
    <cellStyle name="Normal 46 7 2 3" xfId="18619"/>
    <cellStyle name="Normal 46 7 2 3 2" xfId="18620"/>
    <cellStyle name="Normal 46 7 2 3 3" xfId="18621"/>
    <cellStyle name="Normal 46 7 2 3 3 2" xfId="18622"/>
    <cellStyle name="Normal 46 7 2 3 3 2 2" xfId="18623"/>
    <cellStyle name="Normal 46 7 2 3 3 3" xfId="18624"/>
    <cellStyle name="Normal 46 7 2 4" xfId="18625"/>
    <cellStyle name="Normal 46 7 2 5" xfId="18626"/>
    <cellStyle name="Normal 46 7 2 5 2" xfId="18627"/>
    <cellStyle name="Normal 46 7 2 5 2 2" xfId="18628"/>
    <cellStyle name="Normal 46 7 2 5 3" xfId="18629"/>
    <cellStyle name="Normal 46 7 3" xfId="18630"/>
    <cellStyle name="Normal 46 7 3 2" xfId="18631"/>
    <cellStyle name="Normal 46 7 3 2 2" xfId="18632"/>
    <cellStyle name="Normal 46 7 3 2 3" xfId="18633"/>
    <cellStyle name="Normal 46 7 3 2 3 2" xfId="18634"/>
    <cellStyle name="Normal 46 7 3 2 3 2 2" xfId="18635"/>
    <cellStyle name="Normal 46 7 3 2 3 3" xfId="18636"/>
    <cellStyle name="Normal 46 7 3 3" xfId="18637"/>
    <cellStyle name="Normal 46 7 3 3 2" xfId="18638"/>
    <cellStyle name="Normal 46 7 3 3 3" xfId="18639"/>
    <cellStyle name="Normal 46 7 3 3 3 2" xfId="18640"/>
    <cellStyle name="Normal 46 7 3 3 3 2 2" xfId="18641"/>
    <cellStyle name="Normal 46 7 3 3 3 3" xfId="18642"/>
    <cellStyle name="Normal 46 7 3 4" xfId="18643"/>
    <cellStyle name="Normal 46 7 3 5" xfId="18644"/>
    <cellStyle name="Normal 46 7 3 5 2" xfId="18645"/>
    <cellStyle name="Normal 46 7 3 5 2 2" xfId="18646"/>
    <cellStyle name="Normal 46 7 3 5 3" xfId="18647"/>
    <cellStyle name="Normal 46 7 4" xfId="18648"/>
    <cellStyle name="Normal 46 7 5" xfId="18649"/>
    <cellStyle name="Normal 46 7 5 2" xfId="18650"/>
    <cellStyle name="Normal 46 7 5 2 2" xfId="18651"/>
    <cellStyle name="Normal 46 7 5 3" xfId="18652"/>
    <cellStyle name="Normal 46 8" xfId="18653"/>
    <cellStyle name="Normal 46 8 2" xfId="18654"/>
    <cellStyle name="Normal 46 8 2 2" xfId="18655"/>
    <cellStyle name="Normal 46 8 2 2 2" xfId="18656"/>
    <cellStyle name="Normal 46 8 2 2 3" xfId="18657"/>
    <cellStyle name="Normal 46 8 2 2 3 2" xfId="18658"/>
    <cellStyle name="Normal 46 8 2 2 3 2 2" xfId="18659"/>
    <cellStyle name="Normal 46 8 2 2 3 3" xfId="18660"/>
    <cellStyle name="Normal 46 8 2 3" xfId="18661"/>
    <cellStyle name="Normal 46 8 2 3 2" xfId="18662"/>
    <cellStyle name="Normal 46 8 2 3 3" xfId="18663"/>
    <cellStyle name="Normal 46 8 2 3 3 2" xfId="18664"/>
    <cellStyle name="Normal 46 8 2 3 3 2 2" xfId="18665"/>
    <cellStyle name="Normal 46 8 2 3 3 3" xfId="18666"/>
    <cellStyle name="Normal 46 8 2 4" xfId="18667"/>
    <cellStyle name="Normal 46 8 2 5" xfId="18668"/>
    <cellStyle name="Normal 46 8 2 5 2" xfId="18669"/>
    <cellStyle name="Normal 46 8 2 5 2 2" xfId="18670"/>
    <cellStyle name="Normal 46 8 2 5 3" xfId="18671"/>
    <cellStyle name="Normal 46 8 3" xfId="18672"/>
    <cellStyle name="Normal 46 8 3 2" xfId="18673"/>
    <cellStyle name="Normal 46 8 3 2 2" xfId="18674"/>
    <cellStyle name="Normal 46 8 3 2 3" xfId="18675"/>
    <cellStyle name="Normal 46 8 3 2 3 2" xfId="18676"/>
    <cellStyle name="Normal 46 8 3 2 3 2 2" xfId="18677"/>
    <cellStyle name="Normal 46 8 3 2 3 3" xfId="18678"/>
    <cellStyle name="Normal 46 8 3 3" xfId="18679"/>
    <cellStyle name="Normal 46 8 3 3 2" xfId="18680"/>
    <cellStyle name="Normal 46 8 3 3 3" xfId="18681"/>
    <cellStyle name="Normal 46 8 3 3 3 2" xfId="18682"/>
    <cellStyle name="Normal 46 8 3 3 3 2 2" xfId="18683"/>
    <cellStyle name="Normal 46 8 3 3 3 3" xfId="18684"/>
    <cellStyle name="Normal 46 8 3 4" xfId="18685"/>
    <cellStyle name="Normal 46 8 3 5" xfId="18686"/>
    <cellStyle name="Normal 46 8 3 5 2" xfId="18687"/>
    <cellStyle name="Normal 46 8 3 5 2 2" xfId="18688"/>
    <cellStyle name="Normal 46 8 3 5 3" xfId="18689"/>
    <cellStyle name="Normal 46 8 4" xfId="18690"/>
    <cellStyle name="Normal 46 8 5" xfId="18691"/>
    <cellStyle name="Normal 46 8 5 2" xfId="18692"/>
    <cellStyle name="Normal 46 8 5 2 2" xfId="18693"/>
    <cellStyle name="Normal 46 8 5 3" xfId="18694"/>
    <cellStyle name="Normal 46 9" xfId="18695"/>
    <cellStyle name="Normal 46 9 2" xfId="18696"/>
    <cellStyle name="Normal 46 9 2 2" xfId="18697"/>
    <cellStyle name="Normal 46 9 2 2 2" xfId="18698"/>
    <cellStyle name="Normal 46 9 2 2 3" xfId="18699"/>
    <cellStyle name="Normal 46 9 2 2 3 2" xfId="18700"/>
    <cellStyle name="Normal 46 9 2 2 3 2 2" xfId="18701"/>
    <cellStyle name="Normal 46 9 2 2 3 3" xfId="18702"/>
    <cellStyle name="Normal 46 9 2 3" xfId="18703"/>
    <cellStyle name="Normal 46 9 2 3 2" xfId="18704"/>
    <cellStyle name="Normal 46 9 2 3 3" xfId="18705"/>
    <cellStyle name="Normal 46 9 2 3 3 2" xfId="18706"/>
    <cellStyle name="Normal 46 9 2 3 3 2 2" xfId="18707"/>
    <cellStyle name="Normal 46 9 2 3 3 3" xfId="18708"/>
    <cellStyle name="Normal 46 9 2 4" xfId="18709"/>
    <cellStyle name="Normal 46 9 2 5" xfId="18710"/>
    <cellStyle name="Normal 46 9 2 5 2" xfId="18711"/>
    <cellStyle name="Normal 46 9 2 5 2 2" xfId="18712"/>
    <cellStyle name="Normal 46 9 2 5 3" xfId="18713"/>
    <cellStyle name="Normal 46 9 3" xfId="18714"/>
    <cellStyle name="Normal 46 9 3 2" xfId="18715"/>
    <cellStyle name="Normal 46 9 3 2 2" xfId="18716"/>
    <cellStyle name="Normal 46 9 3 2 3" xfId="18717"/>
    <cellStyle name="Normal 46 9 3 2 3 2" xfId="18718"/>
    <cellStyle name="Normal 46 9 3 2 3 2 2" xfId="18719"/>
    <cellStyle name="Normal 46 9 3 2 3 3" xfId="18720"/>
    <cellStyle name="Normal 46 9 3 3" xfId="18721"/>
    <cellStyle name="Normal 46 9 3 3 2" xfId="18722"/>
    <cellStyle name="Normal 46 9 3 3 3" xfId="18723"/>
    <cellStyle name="Normal 46 9 3 3 3 2" xfId="18724"/>
    <cellStyle name="Normal 46 9 3 3 3 2 2" xfId="18725"/>
    <cellStyle name="Normal 46 9 3 3 3 3" xfId="18726"/>
    <cellStyle name="Normal 46 9 3 4" xfId="18727"/>
    <cellStyle name="Normal 46 9 3 5" xfId="18728"/>
    <cellStyle name="Normal 46 9 3 5 2" xfId="18729"/>
    <cellStyle name="Normal 46 9 3 5 2 2" xfId="18730"/>
    <cellStyle name="Normal 46 9 3 5 3" xfId="18731"/>
    <cellStyle name="Normal 46 9 4" xfId="18732"/>
    <cellStyle name="Normal 46 9 5" xfId="18733"/>
    <cellStyle name="Normal 46 9 5 2" xfId="18734"/>
    <cellStyle name="Normal 46 9 5 2 2" xfId="18735"/>
    <cellStyle name="Normal 46 9 5 3" xfId="18736"/>
    <cellStyle name="Normal 47" xfId="18737"/>
    <cellStyle name="Normal 47 10" xfId="18738"/>
    <cellStyle name="Normal 47 10 2" xfId="18739"/>
    <cellStyle name="Normal 47 10 2 2" xfId="18740"/>
    <cellStyle name="Normal 47 10 2 2 2" xfId="18741"/>
    <cellStyle name="Normal 47 10 2 2 3" xfId="18742"/>
    <cellStyle name="Normal 47 10 2 2 3 2" xfId="18743"/>
    <cellStyle name="Normal 47 10 2 2 3 2 2" xfId="18744"/>
    <cellStyle name="Normal 47 10 2 2 3 3" xfId="18745"/>
    <cellStyle name="Normal 47 10 2 3" xfId="18746"/>
    <cellStyle name="Normal 47 10 2 3 2" xfId="18747"/>
    <cellStyle name="Normal 47 10 2 3 3" xfId="18748"/>
    <cellStyle name="Normal 47 10 2 3 3 2" xfId="18749"/>
    <cellStyle name="Normal 47 10 2 3 3 2 2" xfId="18750"/>
    <cellStyle name="Normal 47 10 2 3 3 3" xfId="18751"/>
    <cellStyle name="Normal 47 10 2 4" xfId="18752"/>
    <cellStyle name="Normal 47 10 2 5" xfId="18753"/>
    <cellStyle name="Normal 47 10 2 5 2" xfId="18754"/>
    <cellStyle name="Normal 47 10 2 5 2 2" xfId="18755"/>
    <cellStyle name="Normal 47 10 2 5 3" xfId="18756"/>
    <cellStyle name="Normal 47 10 3" xfId="18757"/>
    <cellStyle name="Normal 47 10 3 2" xfId="18758"/>
    <cellStyle name="Normal 47 10 3 2 2" xfId="18759"/>
    <cellStyle name="Normal 47 10 3 2 3" xfId="18760"/>
    <cellStyle name="Normal 47 10 3 2 3 2" xfId="18761"/>
    <cellStyle name="Normal 47 10 3 2 3 2 2" xfId="18762"/>
    <cellStyle name="Normal 47 10 3 2 3 3" xfId="18763"/>
    <cellStyle name="Normal 47 10 3 3" xfId="18764"/>
    <cellStyle name="Normal 47 10 3 3 2" xfId="18765"/>
    <cellStyle name="Normal 47 10 3 3 3" xfId="18766"/>
    <cellStyle name="Normal 47 10 3 3 3 2" xfId="18767"/>
    <cellStyle name="Normal 47 10 3 3 3 2 2" xfId="18768"/>
    <cellStyle name="Normal 47 10 3 3 3 3" xfId="18769"/>
    <cellStyle name="Normal 47 10 3 4" xfId="18770"/>
    <cellStyle name="Normal 47 10 3 5" xfId="18771"/>
    <cellStyle name="Normal 47 10 3 5 2" xfId="18772"/>
    <cellStyle name="Normal 47 10 3 5 2 2" xfId="18773"/>
    <cellStyle name="Normal 47 10 3 5 3" xfId="18774"/>
    <cellStyle name="Normal 47 10 4" xfId="18775"/>
    <cellStyle name="Normal 47 10 5" xfId="18776"/>
    <cellStyle name="Normal 47 10 5 2" xfId="18777"/>
    <cellStyle name="Normal 47 10 5 2 2" xfId="18778"/>
    <cellStyle name="Normal 47 10 5 3" xfId="18779"/>
    <cellStyle name="Normal 47 11" xfId="18780"/>
    <cellStyle name="Normal 47 11 2" xfId="18781"/>
    <cellStyle name="Normal 47 11 2 2" xfId="18782"/>
    <cellStyle name="Normal 47 11 2 2 2" xfId="18783"/>
    <cellStyle name="Normal 47 11 2 2 3" xfId="18784"/>
    <cellStyle name="Normal 47 11 2 2 3 2" xfId="18785"/>
    <cellStyle name="Normal 47 11 2 2 3 2 2" xfId="18786"/>
    <cellStyle name="Normal 47 11 2 2 3 3" xfId="18787"/>
    <cellStyle name="Normal 47 11 2 3" xfId="18788"/>
    <cellStyle name="Normal 47 11 2 3 2" xfId="18789"/>
    <cellStyle name="Normal 47 11 2 3 3" xfId="18790"/>
    <cellStyle name="Normal 47 11 2 3 3 2" xfId="18791"/>
    <cellStyle name="Normal 47 11 2 3 3 2 2" xfId="18792"/>
    <cellStyle name="Normal 47 11 2 3 3 3" xfId="18793"/>
    <cellStyle name="Normal 47 11 2 4" xfId="18794"/>
    <cellStyle name="Normal 47 11 2 5" xfId="18795"/>
    <cellStyle name="Normal 47 11 2 5 2" xfId="18796"/>
    <cellStyle name="Normal 47 11 2 5 2 2" xfId="18797"/>
    <cellStyle name="Normal 47 11 2 5 3" xfId="18798"/>
    <cellStyle name="Normal 47 11 3" xfId="18799"/>
    <cellStyle name="Normal 47 11 3 2" xfId="18800"/>
    <cellStyle name="Normal 47 11 3 2 2" xfId="18801"/>
    <cellStyle name="Normal 47 11 3 2 3" xfId="18802"/>
    <cellStyle name="Normal 47 11 3 2 3 2" xfId="18803"/>
    <cellStyle name="Normal 47 11 3 2 3 2 2" xfId="18804"/>
    <cellStyle name="Normal 47 11 3 2 3 3" xfId="18805"/>
    <cellStyle name="Normal 47 11 3 3" xfId="18806"/>
    <cellStyle name="Normal 47 11 3 3 2" xfId="18807"/>
    <cellStyle name="Normal 47 11 3 3 3" xfId="18808"/>
    <cellStyle name="Normal 47 11 3 3 3 2" xfId="18809"/>
    <cellStyle name="Normal 47 11 3 3 3 2 2" xfId="18810"/>
    <cellStyle name="Normal 47 11 3 3 3 3" xfId="18811"/>
    <cellStyle name="Normal 47 11 3 4" xfId="18812"/>
    <cellStyle name="Normal 47 11 3 5" xfId="18813"/>
    <cellStyle name="Normal 47 11 3 5 2" xfId="18814"/>
    <cellStyle name="Normal 47 11 3 5 2 2" xfId="18815"/>
    <cellStyle name="Normal 47 11 3 5 3" xfId="18816"/>
    <cellStyle name="Normal 47 11 4" xfId="18817"/>
    <cellStyle name="Normal 47 11 5" xfId="18818"/>
    <cellStyle name="Normal 47 11 5 2" xfId="18819"/>
    <cellStyle name="Normal 47 11 5 2 2" xfId="18820"/>
    <cellStyle name="Normal 47 11 5 3" xfId="18821"/>
    <cellStyle name="Normal 47 12" xfId="18822"/>
    <cellStyle name="Normal 47 12 2" xfId="18823"/>
    <cellStyle name="Normal 47 12 2 2" xfId="18824"/>
    <cellStyle name="Normal 47 12 2 2 2" xfId="18825"/>
    <cellStyle name="Normal 47 12 2 2 3" xfId="18826"/>
    <cellStyle name="Normal 47 12 2 2 3 2" xfId="18827"/>
    <cellStyle name="Normal 47 12 2 2 3 2 2" xfId="18828"/>
    <cellStyle name="Normal 47 12 2 2 3 3" xfId="18829"/>
    <cellStyle name="Normal 47 12 2 3" xfId="18830"/>
    <cellStyle name="Normal 47 12 2 3 2" xfId="18831"/>
    <cellStyle name="Normal 47 12 2 3 3" xfId="18832"/>
    <cellStyle name="Normal 47 12 2 3 3 2" xfId="18833"/>
    <cellStyle name="Normal 47 12 2 3 3 2 2" xfId="18834"/>
    <cellStyle name="Normal 47 12 2 3 3 3" xfId="18835"/>
    <cellStyle name="Normal 47 12 2 4" xfId="18836"/>
    <cellStyle name="Normal 47 12 2 5" xfId="18837"/>
    <cellStyle name="Normal 47 12 2 5 2" xfId="18838"/>
    <cellStyle name="Normal 47 12 2 5 2 2" xfId="18839"/>
    <cellStyle name="Normal 47 12 2 5 3" xfId="18840"/>
    <cellStyle name="Normal 47 12 3" xfId="18841"/>
    <cellStyle name="Normal 47 12 3 2" xfId="18842"/>
    <cellStyle name="Normal 47 12 3 2 2" xfId="18843"/>
    <cellStyle name="Normal 47 12 3 2 3" xfId="18844"/>
    <cellStyle name="Normal 47 12 3 2 3 2" xfId="18845"/>
    <cellStyle name="Normal 47 12 3 2 3 2 2" xfId="18846"/>
    <cellStyle name="Normal 47 12 3 2 3 3" xfId="18847"/>
    <cellStyle name="Normal 47 12 3 3" xfId="18848"/>
    <cellStyle name="Normal 47 12 3 3 2" xfId="18849"/>
    <cellStyle name="Normal 47 12 3 3 3" xfId="18850"/>
    <cellStyle name="Normal 47 12 3 3 3 2" xfId="18851"/>
    <cellStyle name="Normal 47 12 3 3 3 2 2" xfId="18852"/>
    <cellStyle name="Normal 47 12 3 3 3 3" xfId="18853"/>
    <cellStyle name="Normal 47 12 3 4" xfId="18854"/>
    <cellStyle name="Normal 47 12 3 5" xfId="18855"/>
    <cellStyle name="Normal 47 12 3 5 2" xfId="18856"/>
    <cellStyle name="Normal 47 12 3 5 2 2" xfId="18857"/>
    <cellStyle name="Normal 47 12 3 5 3" xfId="18858"/>
    <cellStyle name="Normal 47 12 4" xfId="18859"/>
    <cellStyle name="Normal 47 12 5" xfId="18860"/>
    <cellStyle name="Normal 47 12 5 2" xfId="18861"/>
    <cellStyle name="Normal 47 12 5 2 2" xfId="18862"/>
    <cellStyle name="Normal 47 12 5 3" xfId="18863"/>
    <cellStyle name="Normal 47 13" xfId="18864"/>
    <cellStyle name="Normal 47 13 2" xfId="18865"/>
    <cellStyle name="Normal 47 13 2 2" xfId="18866"/>
    <cellStyle name="Normal 47 13 2 2 2" xfId="18867"/>
    <cellStyle name="Normal 47 13 2 2 3" xfId="18868"/>
    <cellStyle name="Normal 47 13 2 2 3 2" xfId="18869"/>
    <cellStyle name="Normal 47 13 2 2 3 2 2" xfId="18870"/>
    <cellStyle name="Normal 47 13 2 2 3 3" xfId="18871"/>
    <cellStyle name="Normal 47 13 2 3" xfId="18872"/>
    <cellStyle name="Normal 47 13 2 3 2" xfId="18873"/>
    <cellStyle name="Normal 47 13 2 3 3" xfId="18874"/>
    <cellStyle name="Normal 47 13 2 3 3 2" xfId="18875"/>
    <cellStyle name="Normal 47 13 2 3 3 2 2" xfId="18876"/>
    <cellStyle name="Normal 47 13 2 3 3 3" xfId="18877"/>
    <cellStyle name="Normal 47 13 2 4" xfId="18878"/>
    <cellStyle name="Normal 47 13 2 5" xfId="18879"/>
    <cellStyle name="Normal 47 13 2 5 2" xfId="18880"/>
    <cellStyle name="Normal 47 13 2 5 2 2" xfId="18881"/>
    <cellStyle name="Normal 47 13 2 5 3" xfId="18882"/>
    <cellStyle name="Normal 47 13 3" xfId="18883"/>
    <cellStyle name="Normal 47 13 3 2" xfId="18884"/>
    <cellStyle name="Normal 47 13 3 2 2" xfId="18885"/>
    <cellStyle name="Normal 47 13 3 2 3" xfId="18886"/>
    <cellStyle name="Normal 47 13 3 2 3 2" xfId="18887"/>
    <cellStyle name="Normal 47 13 3 2 3 2 2" xfId="18888"/>
    <cellStyle name="Normal 47 13 3 2 3 3" xfId="18889"/>
    <cellStyle name="Normal 47 13 3 3" xfId="18890"/>
    <cellStyle name="Normal 47 13 3 3 2" xfId="18891"/>
    <cellStyle name="Normal 47 13 3 3 3" xfId="18892"/>
    <cellStyle name="Normal 47 13 3 3 3 2" xfId="18893"/>
    <cellStyle name="Normal 47 13 3 3 3 2 2" xfId="18894"/>
    <cellStyle name="Normal 47 13 3 3 3 3" xfId="18895"/>
    <cellStyle name="Normal 47 13 3 4" xfId="18896"/>
    <cellStyle name="Normal 47 13 3 5" xfId="18897"/>
    <cellStyle name="Normal 47 13 3 5 2" xfId="18898"/>
    <cellStyle name="Normal 47 13 3 5 2 2" xfId="18899"/>
    <cellStyle name="Normal 47 13 3 5 3" xfId="18900"/>
    <cellStyle name="Normal 47 13 4" xfId="18901"/>
    <cellStyle name="Normal 47 13 5" xfId="18902"/>
    <cellStyle name="Normal 47 13 5 2" xfId="18903"/>
    <cellStyle name="Normal 47 13 5 2 2" xfId="18904"/>
    <cellStyle name="Normal 47 13 5 3" xfId="18905"/>
    <cellStyle name="Normal 47 14" xfId="18906"/>
    <cellStyle name="Normal 47 14 2" xfId="18907"/>
    <cellStyle name="Normal 47 14 2 2" xfId="18908"/>
    <cellStyle name="Normal 47 14 2 2 2" xfId="18909"/>
    <cellStyle name="Normal 47 14 2 2 3" xfId="18910"/>
    <cellStyle name="Normal 47 14 2 2 3 2" xfId="18911"/>
    <cellStyle name="Normal 47 14 2 2 3 2 2" xfId="18912"/>
    <cellStyle name="Normal 47 14 2 2 3 3" xfId="18913"/>
    <cellStyle name="Normal 47 14 2 3" xfId="18914"/>
    <cellStyle name="Normal 47 14 2 3 2" xfId="18915"/>
    <cellStyle name="Normal 47 14 2 3 3" xfId="18916"/>
    <cellStyle name="Normal 47 14 2 3 3 2" xfId="18917"/>
    <cellStyle name="Normal 47 14 2 3 3 2 2" xfId="18918"/>
    <cellStyle name="Normal 47 14 2 3 3 3" xfId="18919"/>
    <cellStyle name="Normal 47 14 2 4" xfId="18920"/>
    <cellStyle name="Normal 47 14 2 5" xfId="18921"/>
    <cellStyle name="Normal 47 14 2 5 2" xfId="18922"/>
    <cellStyle name="Normal 47 14 2 5 2 2" xfId="18923"/>
    <cellStyle name="Normal 47 14 2 5 3" xfId="18924"/>
    <cellStyle name="Normal 47 14 3" xfId="18925"/>
    <cellStyle name="Normal 47 14 3 2" xfId="18926"/>
    <cellStyle name="Normal 47 14 3 2 2" xfId="18927"/>
    <cellStyle name="Normal 47 14 3 2 3" xfId="18928"/>
    <cellStyle name="Normal 47 14 3 2 3 2" xfId="18929"/>
    <cellStyle name="Normal 47 14 3 2 3 2 2" xfId="18930"/>
    <cellStyle name="Normal 47 14 3 2 3 3" xfId="18931"/>
    <cellStyle name="Normal 47 14 3 3" xfId="18932"/>
    <cellStyle name="Normal 47 14 3 3 2" xfId="18933"/>
    <cellStyle name="Normal 47 14 3 3 3" xfId="18934"/>
    <cellStyle name="Normal 47 14 3 3 3 2" xfId="18935"/>
    <cellStyle name="Normal 47 14 3 3 3 2 2" xfId="18936"/>
    <cellStyle name="Normal 47 14 3 3 3 3" xfId="18937"/>
    <cellStyle name="Normal 47 14 3 4" xfId="18938"/>
    <cellStyle name="Normal 47 14 3 5" xfId="18939"/>
    <cellStyle name="Normal 47 14 3 5 2" xfId="18940"/>
    <cellStyle name="Normal 47 14 3 5 2 2" xfId="18941"/>
    <cellStyle name="Normal 47 14 3 5 3" xfId="18942"/>
    <cellStyle name="Normal 47 14 4" xfId="18943"/>
    <cellStyle name="Normal 47 14 5" xfId="18944"/>
    <cellStyle name="Normal 47 14 5 2" xfId="18945"/>
    <cellStyle name="Normal 47 14 5 2 2" xfId="18946"/>
    <cellStyle name="Normal 47 14 5 3" xfId="18947"/>
    <cellStyle name="Normal 47 15" xfId="18948"/>
    <cellStyle name="Normal 47 15 2" xfId="18949"/>
    <cellStyle name="Normal 47 15 2 2" xfId="18950"/>
    <cellStyle name="Normal 47 15 2 2 2" xfId="18951"/>
    <cellStyle name="Normal 47 15 2 2 3" xfId="18952"/>
    <cellStyle name="Normal 47 15 2 2 3 2" xfId="18953"/>
    <cellStyle name="Normal 47 15 2 2 3 2 2" xfId="18954"/>
    <cellStyle name="Normal 47 15 2 2 3 3" xfId="18955"/>
    <cellStyle name="Normal 47 15 2 3" xfId="18956"/>
    <cellStyle name="Normal 47 15 2 3 2" xfId="18957"/>
    <cellStyle name="Normal 47 15 2 3 3" xfId="18958"/>
    <cellStyle name="Normal 47 15 2 3 3 2" xfId="18959"/>
    <cellStyle name="Normal 47 15 2 3 3 2 2" xfId="18960"/>
    <cellStyle name="Normal 47 15 2 3 3 3" xfId="18961"/>
    <cellStyle name="Normal 47 15 2 4" xfId="18962"/>
    <cellStyle name="Normal 47 15 2 5" xfId="18963"/>
    <cellStyle name="Normal 47 15 2 5 2" xfId="18964"/>
    <cellStyle name="Normal 47 15 2 5 2 2" xfId="18965"/>
    <cellStyle name="Normal 47 15 2 5 3" xfId="18966"/>
    <cellStyle name="Normal 47 15 3" xfId="18967"/>
    <cellStyle name="Normal 47 15 3 2" xfId="18968"/>
    <cellStyle name="Normal 47 15 3 2 2" xfId="18969"/>
    <cellStyle name="Normal 47 15 3 2 3" xfId="18970"/>
    <cellStyle name="Normal 47 15 3 2 3 2" xfId="18971"/>
    <cellStyle name="Normal 47 15 3 2 3 2 2" xfId="18972"/>
    <cellStyle name="Normal 47 15 3 2 3 3" xfId="18973"/>
    <cellStyle name="Normal 47 15 3 3" xfId="18974"/>
    <cellStyle name="Normal 47 15 3 3 2" xfId="18975"/>
    <cellStyle name="Normal 47 15 3 3 3" xfId="18976"/>
    <cellStyle name="Normal 47 15 3 3 3 2" xfId="18977"/>
    <cellStyle name="Normal 47 15 3 3 3 2 2" xfId="18978"/>
    <cellStyle name="Normal 47 15 3 3 3 3" xfId="18979"/>
    <cellStyle name="Normal 47 15 3 4" xfId="18980"/>
    <cellStyle name="Normal 47 15 3 5" xfId="18981"/>
    <cellStyle name="Normal 47 15 3 5 2" xfId="18982"/>
    <cellStyle name="Normal 47 15 3 5 2 2" xfId="18983"/>
    <cellStyle name="Normal 47 15 3 5 3" xfId="18984"/>
    <cellStyle name="Normal 47 15 4" xfId="18985"/>
    <cellStyle name="Normal 47 15 5" xfId="18986"/>
    <cellStyle name="Normal 47 15 5 2" xfId="18987"/>
    <cellStyle name="Normal 47 15 5 2 2" xfId="18988"/>
    <cellStyle name="Normal 47 15 5 3" xfId="18989"/>
    <cellStyle name="Normal 47 16" xfId="18990"/>
    <cellStyle name="Normal 47 16 2" xfId="18991"/>
    <cellStyle name="Normal 47 16 2 2" xfId="18992"/>
    <cellStyle name="Normal 47 16 2 2 2" xfId="18993"/>
    <cellStyle name="Normal 47 16 2 2 3" xfId="18994"/>
    <cellStyle name="Normal 47 16 2 2 3 2" xfId="18995"/>
    <cellStyle name="Normal 47 16 2 2 3 2 2" xfId="18996"/>
    <cellStyle name="Normal 47 16 2 2 3 3" xfId="18997"/>
    <cellStyle name="Normal 47 16 2 3" xfId="18998"/>
    <cellStyle name="Normal 47 16 2 3 2" xfId="18999"/>
    <cellStyle name="Normal 47 16 2 3 3" xfId="19000"/>
    <cellStyle name="Normal 47 16 2 3 3 2" xfId="19001"/>
    <cellStyle name="Normal 47 16 2 3 3 2 2" xfId="19002"/>
    <cellStyle name="Normal 47 16 2 3 3 3" xfId="19003"/>
    <cellStyle name="Normal 47 16 2 4" xfId="19004"/>
    <cellStyle name="Normal 47 16 2 5" xfId="19005"/>
    <cellStyle name="Normal 47 16 2 5 2" xfId="19006"/>
    <cellStyle name="Normal 47 16 2 5 2 2" xfId="19007"/>
    <cellStyle name="Normal 47 16 2 5 3" xfId="19008"/>
    <cellStyle name="Normal 47 16 3" xfId="19009"/>
    <cellStyle name="Normal 47 16 3 2" xfId="19010"/>
    <cellStyle name="Normal 47 16 3 2 2" xfId="19011"/>
    <cellStyle name="Normal 47 16 3 2 3" xfId="19012"/>
    <cellStyle name="Normal 47 16 3 2 3 2" xfId="19013"/>
    <cellStyle name="Normal 47 16 3 2 3 2 2" xfId="19014"/>
    <cellStyle name="Normal 47 16 3 2 3 3" xfId="19015"/>
    <cellStyle name="Normal 47 16 3 3" xfId="19016"/>
    <cellStyle name="Normal 47 16 3 3 2" xfId="19017"/>
    <cellStyle name="Normal 47 16 3 3 3" xfId="19018"/>
    <cellStyle name="Normal 47 16 3 3 3 2" xfId="19019"/>
    <cellStyle name="Normal 47 16 3 3 3 2 2" xfId="19020"/>
    <cellStyle name="Normal 47 16 3 3 3 3" xfId="19021"/>
    <cellStyle name="Normal 47 16 3 4" xfId="19022"/>
    <cellStyle name="Normal 47 16 3 5" xfId="19023"/>
    <cellStyle name="Normal 47 16 3 5 2" xfId="19024"/>
    <cellStyle name="Normal 47 16 3 5 2 2" xfId="19025"/>
    <cellStyle name="Normal 47 16 3 5 3" xfId="19026"/>
    <cellStyle name="Normal 47 16 4" xfId="19027"/>
    <cellStyle name="Normal 47 16 5" xfId="19028"/>
    <cellStyle name="Normal 47 16 5 2" xfId="19029"/>
    <cellStyle name="Normal 47 16 5 2 2" xfId="19030"/>
    <cellStyle name="Normal 47 16 5 3" xfId="19031"/>
    <cellStyle name="Normal 47 17" xfId="19032"/>
    <cellStyle name="Normal 47 17 2" xfId="19033"/>
    <cellStyle name="Normal 47 17 2 2" xfId="19034"/>
    <cellStyle name="Normal 47 17 2 2 2" xfId="19035"/>
    <cellStyle name="Normal 47 17 2 2 3" xfId="19036"/>
    <cellStyle name="Normal 47 17 2 2 3 2" xfId="19037"/>
    <cellStyle name="Normal 47 17 2 2 3 2 2" xfId="19038"/>
    <cellStyle name="Normal 47 17 2 2 3 3" xfId="19039"/>
    <cellStyle name="Normal 47 17 2 3" xfId="19040"/>
    <cellStyle name="Normal 47 17 2 3 2" xfId="19041"/>
    <cellStyle name="Normal 47 17 2 3 3" xfId="19042"/>
    <cellStyle name="Normal 47 17 2 3 3 2" xfId="19043"/>
    <cellStyle name="Normal 47 17 2 3 3 2 2" xfId="19044"/>
    <cellStyle name="Normal 47 17 2 3 3 3" xfId="19045"/>
    <cellStyle name="Normal 47 17 2 4" xfId="19046"/>
    <cellStyle name="Normal 47 17 2 5" xfId="19047"/>
    <cellStyle name="Normal 47 17 2 5 2" xfId="19048"/>
    <cellStyle name="Normal 47 17 2 5 2 2" xfId="19049"/>
    <cellStyle name="Normal 47 17 2 5 3" xfId="19050"/>
    <cellStyle name="Normal 47 17 3" xfId="19051"/>
    <cellStyle name="Normal 47 17 3 2" xfId="19052"/>
    <cellStyle name="Normal 47 17 3 2 2" xfId="19053"/>
    <cellStyle name="Normal 47 17 3 2 3" xfId="19054"/>
    <cellStyle name="Normal 47 17 3 2 3 2" xfId="19055"/>
    <cellStyle name="Normal 47 17 3 2 3 2 2" xfId="19056"/>
    <cellStyle name="Normal 47 17 3 2 3 3" xfId="19057"/>
    <cellStyle name="Normal 47 17 3 3" xfId="19058"/>
    <cellStyle name="Normal 47 17 3 3 2" xfId="19059"/>
    <cellStyle name="Normal 47 17 3 3 3" xfId="19060"/>
    <cellStyle name="Normal 47 17 3 3 3 2" xfId="19061"/>
    <cellStyle name="Normal 47 17 3 3 3 2 2" xfId="19062"/>
    <cellStyle name="Normal 47 17 3 3 3 3" xfId="19063"/>
    <cellStyle name="Normal 47 17 3 4" xfId="19064"/>
    <cellStyle name="Normal 47 17 3 5" xfId="19065"/>
    <cellStyle name="Normal 47 17 3 5 2" xfId="19066"/>
    <cellStyle name="Normal 47 17 3 5 2 2" xfId="19067"/>
    <cellStyle name="Normal 47 17 3 5 3" xfId="19068"/>
    <cellStyle name="Normal 47 17 4" xfId="19069"/>
    <cellStyle name="Normal 47 17 5" xfId="19070"/>
    <cellStyle name="Normal 47 17 5 2" xfId="19071"/>
    <cellStyle name="Normal 47 17 5 2 2" xfId="19072"/>
    <cellStyle name="Normal 47 17 5 3" xfId="19073"/>
    <cellStyle name="Normal 47 18" xfId="19074"/>
    <cellStyle name="Normal 47 18 2" xfId="19075"/>
    <cellStyle name="Normal 47 18 2 2" xfId="19076"/>
    <cellStyle name="Normal 47 18 2 2 2" xfId="19077"/>
    <cellStyle name="Normal 47 18 2 2 3" xfId="19078"/>
    <cellStyle name="Normal 47 18 2 2 3 2" xfId="19079"/>
    <cellStyle name="Normal 47 18 2 2 3 2 2" xfId="19080"/>
    <cellStyle name="Normal 47 18 2 2 3 3" xfId="19081"/>
    <cellStyle name="Normal 47 18 2 3" xfId="19082"/>
    <cellStyle name="Normal 47 18 2 3 2" xfId="19083"/>
    <cellStyle name="Normal 47 18 2 3 3" xfId="19084"/>
    <cellStyle name="Normal 47 18 2 3 3 2" xfId="19085"/>
    <cellStyle name="Normal 47 18 2 3 3 2 2" xfId="19086"/>
    <cellStyle name="Normal 47 18 2 3 3 3" xfId="19087"/>
    <cellStyle name="Normal 47 18 2 4" xfId="19088"/>
    <cellStyle name="Normal 47 18 2 5" xfId="19089"/>
    <cellStyle name="Normal 47 18 2 5 2" xfId="19090"/>
    <cellStyle name="Normal 47 18 2 5 2 2" xfId="19091"/>
    <cellStyle name="Normal 47 18 2 5 3" xfId="19092"/>
    <cellStyle name="Normal 47 18 3" xfId="19093"/>
    <cellStyle name="Normal 47 18 3 2" xfId="19094"/>
    <cellStyle name="Normal 47 18 3 2 2" xfId="19095"/>
    <cellStyle name="Normal 47 18 3 2 3" xfId="19096"/>
    <cellStyle name="Normal 47 18 3 2 3 2" xfId="19097"/>
    <cellStyle name="Normal 47 18 3 2 3 2 2" xfId="19098"/>
    <cellStyle name="Normal 47 18 3 2 3 3" xfId="19099"/>
    <cellStyle name="Normal 47 18 3 3" xfId="19100"/>
    <cellStyle name="Normal 47 18 3 3 2" xfId="19101"/>
    <cellStyle name="Normal 47 18 3 3 3" xfId="19102"/>
    <cellStyle name="Normal 47 18 3 3 3 2" xfId="19103"/>
    <cellStyle name="Normal 47 18 3 3 3 2 2" xfId="19104"/>
    <cellStyle name="Normal 47 18 3 3 3 3" xfId="19105"/>
    <cellStyle name="Normal 47 18 3 4" xfId="19106"/>
    <cellStyle name="Normal 47 18 3 5" xfId="19107"/>
    <cellStyle name="Normal 47 18 3 5 2" xfId="19108"/>
    <cellStyle name="Normal 47 18 3 5 2 2" xfId="19109"/>
    <cellStyle name="Normal 47 18 3 5 3" xfId="19110"/>
    <cellStyle name="Normal 47 18 4" xfId="19111"/>
    <cellStyle name="Normal 47 18 5" xfId="19112"/>
    <cellStyle name="Normal 47 18 5 2" xfId="19113"/>
    <cellStyle name="Normal 47 18 5 2 2" xfId="19114"/>
    <cellStyle name="Normal 47 18 5 3" xfId="19115"/>
    <cellStyle name="Normal 47 19" xfId="19116"/>
    <cellStyle name="Normal 47 19 2" xfId="19117"/>
    <cellStyle name="Normal 47 19 2 2" xfId="19118"/>
    <cellStyle name="Normal 47 19 2 2 2" xfId="19119"/>
    <cellStyle name="Normal 47 19 2 2 3" xfId="19120"/>
    <cellStyle name="Normal 47 19 2 2 3 2" xfId="19121"/>
    <cellStyle name="Normal 47 19 2 2 3 2 2" xfId="19122"/>
    <cellStyle name="Normal 47 19 2 2 3 3" xfId="19123"/>
    <cellStyle name="Normal 47 19 2 3" xfId="19124"/>
    <cellStyle name="Normal 47 19 2 3 2" xfId="19125"/>
    <cellStyle name="Normal 47 19 2 3 3" xfId="19126"/>
    <cellStyle name="Normal 47 19 2 3 3 2" xfId="19127"/>
    <cellStyle name="Normal 47 19 2 3 3 2 2" xfId="19128"/>
    <cellStyle name="Normal 47 19 2 3 3 3" xfId="19129"/>
    <cellStyle name="Normal 47 19 2 4" xfId="19130"/>
    <cellStyle name="Normal 47 19 2 5" xfId="19131"/>
    <cellStyle name="Normal 47 19 2 5 2" xfId="19132"/>
    <cellStyle name="Normal 47 19 2 5 2 2" xfId="19133"/>
    <cellStyle name="Normal 47 19 2 5 3" xfId="19134"/>
    <cellStyle name="Normal 47 19 3" xfId="19135"/>
    <cellStyle name="Normal 47 19 3 2" xfId="19136"/>
    <cellStyle name="Normal 47 19 3 2 2" xfId="19137"/>
    <cellStyle name="Normal 47 19 3 2 3" xfId="19138"/>
    <cellStyle name="Normal 47 19 3 2 3 2" xfId="19139"/>
    <cellStyle name="Normal 47 19 3 2 3 2 2" xfId="19140"/>
    <cellStyle name="Normal 47 19 3 2 3 3" xfId="19141"/>
    <cellStyle name="Normal 47 19 3 3" xfId="19142"/>
    <cellStyle name="Normal 47 19 3 3 2" xfId="19143"/>
    <cellStyle name="Normal 47 19 3 3 3" xfId="19144"/>
    <cellStyle name="Normal 47 19 3 3 3 2" xfId="19145"/>
    <cellStyle name="Normal 47 19 3 3 3 2 2" xfId="19146"/>
    <cellStyle name="Normal 47 19 3 3 3 3" xfId="19147"/>
    <cellStyle name="Normal 47 19 3 4" xfId="19148"/>
    <cellStyle name="Normal 47 19 3 5" xfId="19149"/>
    <cellStyle name="Normal 47 19 3 5 2" xfId="19150"/>
    <cellStyle name="Normal 47 19 3 5 2 2" xfId="19151"/>
    <cellStyle name="Normal 47 19 3 5 3" xfId="19152"/>
    <cellStyle name="Normal 47 19 4" xfId="19153"/>
    <cellStyle name="Normal 47 19 5" xfId="19154"/>
    <cellStyle name="Normal 47 19 5 2" xfId="19155"/>
    <cellStyle name="Normal 47 19 5 2 2" xfId="19156"/>
    <cellStyle name="Normal 47 19 5 3" xfId="19157"/>
    <cellStyle name="Normal 47 2" xfId="19158"/>
    <cellStyle name="Normal 47 2 2" xfId="19159"/>
    <cellStyle name="Normal 47 2 2 2" xfId="19160"/>
    <cellStyle name="Normal 47 2 2 2 2" xfId="19161"/>
    <cellStyle name="Normal 47 2 2 2 3" xfId="19162"/>
    <cellStyle name="Normal 47 2 2 2 3 2" xfId="19163"/>
    <cellStyle name="Normal 47 2 2 2 3 2 2" xfId="19164"/>
    <cellStyle name="Normal 47 2 2 2 3 3" xfId="19165"/>
    <cellStyle name="Normal 47 2 2 3" xfId="19166"/>
    <cellStyle name="Normal 47 2 2 3 2" xfId="19167"/>
    <cellStyle name="Normal 47 2 2 3 3" xfId="19168"/>
    <cellStyle name="Normal 47 2 2 3 3 2" xfId="19169"/>
    <cellStyle name="Normal 47 2 2 3 3 2 2" xfId="19170"/>
    <cellStyle name="Normal 47 2 2 3 3 3" xfId="19171"/>
    <cellStyle name="Normal 47 2 2 4" xfId="19172"/>
    <cellStyle name="Normal 47 2 2 5" xfId="19173"/>
    <cellStyle name="Normal 47 2 2 5 2" xfId="19174"/>
    <cellStyle name="Normal 47 2 2 5 2 2" xfId="19175"/>
    <cellStyle name="Normal 47 2 2 5 3" xfId="19176"/>
    <cellStyle name="Normal 47 2 3" xfId="19177"/>
    <cellStyle name="Normal 47 2 3 2" xfId="19178"/>
    <cellStyle name="Normal 47 2 3 2 2" xfId="19179"/>
    <cellStyle name="Normal 47 2 3 2 3" xfId="19180"/>
    <cellStyle name="Normal 47 2 3 2 3 2" xfId="19181"/>
    <cellStyle name="Normal 47 2 3 2 3 2 2" xfId="19182"/>
    <cellStyle name="Normal 47 2 3 2 3 3" xfId="19183"/>
    <cellStyle name="Normal 47 2 3 3" xfId="19184"/>
    <cellStyle name="Normal 47 2 3 3 2" xfId="19185"/>
    <cellStyle name="Normal 47 2 3 3 3" xfId="19186"/>
    <cellStyle name="Normal 47 2 3 3 3 2" xfId="19187"/>
    <cellStyle name="Normal 47 2 3 3 3 2 2" xfId="19188"/>
    <cellStyle name="Normal 47 2 3 3 3 3" xfId="19189"/>
    <cellStyle name="Normal 47 2 3 4" xfId="19190"/>
    <cellStyle name="Normal 47 2 3 5" xfId="19191"/>
    <cellStyle name="Normal 47 2 3 5 2" xfId="19192"/>
    <cellStyle name="Normal 47 2 3 5 2 2" xfId="19193"/>
    <cellStyle name="Normal 47 2 3 5 3" xfId="19194"/>
    <cellStyle name="Normal 47 2 4" xfId="19195"/>
    <cellStyle name="Normal 47 2 5" xfId="19196"/>
    <cellStyle name="Normal 47 2 5 2" xfId="19197"/>
    <cellStyle name="Normal 47 2 5 2 2" xfId="19198"/>
    <cellStyle name="Normal 47 2 5 3" xfId="19199"/>
    <cellStyle name="Normal 47 20" xfId="19200"/>
    <cellStyle name="Normal 47 20 2" xfId="19201"/>
    <cellStyle name="Normal 47 20 2 2" xfId="19202"/>
    <cellStyle name="Normal 47 20 2 3" xfId="19203"/>
    <cellStyle name="Normal 47 20 2 3 2" xfId="19204"/>
    <cellStyle name="Normal 47 20 2 3 2 2" xfId="19205"/>
    <cellStyle name="Normal 47 20 2 3 3" xfId="19206"/>
    <cellStyle name="Normal 47 20 3" xfId="19207"/>
    <cellStyle name="Normal 47 20 3 2" xfId="19208"/>
    <cellStyle name="Normal 47 20 3 3" xfId="19209"/>
    <cellStyle name="Normal 47 20 3 3 2" xfId="19210"/>
    <cellStyle name="Normal 47 20 3 3 2 2" xfId="19211"/>
    <cellStyle name="Normal 47 20 3 3 3" xfId="19212"/>
    <cellStyle name="Normal 47 20 4" xfId="19213"/>
    <cellStyle name="Normal 47 20 5" xfId="19214"/>
    <cellStyle name="Normal 47 20 5 2" xfId="19215"/>
    <cellStyle name="Normal 47 20 5 2 2" xfId="19216"/>
    <cellStyle name="Normal 47 20 5 3" xfId="19217"/>
    <cellStyle name="Normal 47 21" xfId="19218"/>
    <cellStyle name="Normal 47 21 2" xfId="19219"/>
    <cellStyle name="Normal 47 21 2 2" xfId="19220"/>
    <cellStyle name="Normal 47 21 2 3" xfId="19221"/>
    <cellStyle name="Normal 47 21 2 3 2" xfId="19222"/>
    <cellStyle name="Normal 47 21 2 3 2 2" xfId="19223"/>
    <cellStyle name="Normal 47 21 2 3 3" xfId="19224"/>
    <cellStyle name="Normal 47 21 3" xfId="19225"/>
    <cellStyle name="Normal 47 21 3 2" xfId="19226"/>
    <cellStyle name="Normal 47 21 3 3" xfId="19227"/>
    <cellStyle name="Normal 47 21 3 3 2" xfId="19228"/>
    <cellStyle name="Normal 47 21 3 3 2 2" xfId="19229"/>
    <cellStyle name="Normal 47 21 3 3 3" xfId="19230"/>
    <cellStyle name="Normal 47 21 4" xfId="19231"/>
    <cellStyle name="Normal 47 21 5" xfId="19232"/>
    <cellStyle name="Normal 47 21 5 2" xfId="19233"/>
    <cellStyle name="Normal 47 21 5 2 2" xfId="19234"/>
    <cellStyle name="Normal 47 21 5 3" xfId="19235"/>
    <cellStyle name="Normal 47 22" xfId="19236"/>
    <cellStyle name="Normal 47 22 2" xfId="19237"/>
    <cellStyle name="Normal 47 22 2 2" xfId="19238"/>
    <cellStyle name="Normal 47 22 2 3" xfId="19239"/>
    <cellStyle name="Normal 47 22 2 3 2" xfId="19240"/>
    <cellStyle name="Normal 47 22 2 3 2 2" xfId="19241"/>
    <cellStyle name="Normal 47 22 2 3 3" xfId="19242"/>
    <cellStyle name="Normal 47 22 3" xfId="19243"/>
    <cellStyle name="Normal 47 22 3 2" xfId="19244"/>
    <cellStyle name="Normal 47 22 3 3" xfId="19245"/>
    <cellStyle name="Normal 47 22 3 3 2" xfId="19246"/>
    <cellStyle name="Normal 47 22 3 3 2 2" xfId="19247"/>
    <cellStyle name="Normal 47 22 3 3 3" xfId="19248"/>
    <cellStyle name="Normal 47 22 4" xfId="19249"/>
    <cellStyle name="Normal 47 22 5" xfId="19250"/>
    <cellStyle name="Normal 47 22 5 2" xfId="19251"/>
    <cellStyle name="Normal 47 22 5 2 2" xfId="19252"/>
    <cellStyle name="Normal 47 22 5 3" xfId="19253"/>
    <cellStyle name="Normal 47 23" xfId="19254"/>
    <cellStyle name="Normal 47 24" xfId="19255"/>
    <cellStyle name="Normal 47 24 2" xfId="19256"/>
    <cellStyle name="Normal 47 24 2 2" xfId="19257"/>
    <cellStyle name="Normal 47 24 3" xfId="19258"/>
    <cellStyle name="Normal 47 25" xfId="19259"/>
    <cellStyle name="Normal 47 3" xfId="19260"/>
    <cellStyle name="Normal 47 3 2" xfId="19261"/>
    <cellStyle name="Normal 47 3 2 2" xfId="19262"/>
    <cellStyle name="Normal 47 3 2 2 2" xfId="19263"/>
    <cellStyle name="Normal 47 3 2 2 3" xfId="19264"/>
    <cellStyle name="Normal 47 3 2 2 3 2" xfId="19265"/>
    <cellStyle name="Normal 47 3 2 2 3 2 2" xfId="19266"/>
    <cellStyle name="Normal 47 3 2 2 3 3" xfId="19267"/>
    <cellStyle name="Normal 47 3 2 3" xfId="19268"/>
    <cellStyle name="Normal 47 3 2 3 2" xfId="19269"/>
    <cellStyle name="Normal 47 3 2 3 3" xfId="19270"/>
    <cellStyle name="Normal 47 3 2 3 3 2" xfId="19271"/>
    <cellStyle name="Normal 47 3 2 3 3 2 2" xfId="19272"/>
    <cellStyle name="Normal 47 3 2 3 3 3" xfId="19273"/>
    <cellStyle name="Normal 47 3 2 4" xfId="19274"/>
    <cellStyle name="Normal 47 3 2 5" xfId="19275"/>
    <cellStyle name="Normal 47 3 2 5 2" xfId="19276"/>
    <cellStyle name="Normal 47 3 2 5 2 2" xfId="19277"/>
    <cellStyle name="Normal 47 3 2 5 3" xfId="19278"/>
    <cellStyle name="Normal 47 3 3" xfId="19279"/>
    <cellStyle name="Normal 47 3 3 2" xfId="19280"/>
    <cellStyle name="Normal 47 3 3 2 2" xfId="19281"/>
    <cellStyle name="Normal 47 3 3 2 3" xfId="19282"/>
    <cellStyle name="Normal 47 3 3 2 3 2" xfId="19283"/>
    <cellStyle name="Normal 47 3 3 2 3 2 2" xfId="19284"/>
    <cellStyle name="Normal 47 3 3 2 3 3" xfId="19285"/>
    <cellStyle name="Normal 47 3 3 3" xfId="19286"/>
    <cellStyle name="Normal 47 3 3 3 2" xfId="19287"/>
    <cellStyle name="Normal 47 3 3 3 3" xfId="19288"/>
    <cellStyle name="Normal 47 3 3 3 3 2" xfId="19289"/>
    <cellStyle name="Normal 47 3 3 3 3 2 2" xfId="19290"/>
    <cellStyle name="Normal 47 3 3 3 3 3" xfId="19291"/>
    <cellStyle name="Normal 47 3 3 4" xfId="19292"/>
    <cellStyle name="Normal 47 3 3 5" xfId="19293"/>
    <cellStyle name="Normal 47 3 3 5 2" xfId="19294"/>
    <cellStyle name="Normal 47 3 3 5 2 2" xfId="19295"/>
    <cellStyle name="Normal 47 3 3 5 3" xfId="19296"/>
    <cellStyle name="Normal 47 3 4" xfId="19297"/>
    <cellStyle name="Normal 47 3 5" xfId="19298"/>
    <cellStyle name="Normal 47 3 5 2" xfId="19299"/>
    <cellStyle name="Normal 47 3 5 2 2" xfId="19300"/>
    <cellStyle name="Normal 47 3 5 3" xfId="19301"/>
    <cellStyle name="Normal 47 4" xfId="19302"/>
    <cellStyle name="Normal 47 4 2" xfId="19303"/>
    <cellStyle name="Normal 47 4 2 2" xfId="19304"/>
    <cellStyle name="Normal 47 4 2 2 2" xfId="19305"/>
    <cellStyle name="Normal 47 4 2 2 3" xfId="19306"/>
    <cellStyle name="Normal 47 4 2 2 3 2" xfId="19307"/>
    <cellStyle name="Normal 47 4 2 2 3 2 2" xfId="19308"/>
    <cellStyle name="Normal 47 4 2 2 3 3" xfId="19309"/>
    <cellStyle name="Normal 47 4 2 3" xfId="19310"/>
    <cellStyle name="Normal 47 4 2 3 2" xfId="19311"/>
    <cellStyle name="Normal 47 4 2 3 3" xfId="19312"/>
    <cellStyle name="Normal 47 4 2 3 3 2" xfId="19313"/>
    <cellStyle name="Normal 47 4 2 3 3 2 2" xfId="19314"/>
    <cellStyle name="Normal 47 4 2 3 3 3" xfId="19315"/>
    <cellStyle name="Normal 47 4 2 4" xfId="19316"/>
    <cellStyle name="Normal 47 4 2 5" xfId="19317"/>
    <cellStyle name="Normal 47 4 2 5 2" xfId="19318"/>
    <cellStyle name="Normal 47 4 2 5 2 2" xfId="19319"/>
    <cellStyle name="Normal 47 4 2 5 3" xfId="19320"/>
    <cellStyle name="Normal 47 4 3" xfId="19321"/>
    <cellStyle name="Normal 47 4 3 2" xfId="19322"/>
    <cellStyle name="Normal 47 4 3 2 2" xfId="19323"/>
    <cellStyle name="Normal 47 4 3 2 3" xfId="19324"/>
    <cellStyle name="Normal 47 4 3 2 3 2" xfId="19325"/>
    <cellStyle name="Normal 47 4 3 2 3 2 2" xfId="19326"/>
    <cellStyle name="Normal 47 4 3 2 3 3" xfId="19327"/>
    <cellStyle name="Normal 47 4 3 3" xfId="19328"/>
    <cellStyle name="Normal 47 4 3 3 2" xfId="19329"/>
    <cellStyle name="Normal 47 4 3 3 3" xfId="19330"/>
    <cellStyle name="Normal 47 4 3 3 3 2" xfId="19331"/>
    <cellStyle name="Normal 47 4 3 3 3 2 2" xfId="19332"/>
    <cellStyle name="Normal 47 4 3 3 3 3" xfId="19333"/>
    <cellStyle name="Normal 47 4 3 4" xfId="19334"/>
    <cellStyle name="Normal 47 4 3 5" xfId="19335"/>
    <cellStyle name="Normal 47 4 3 5 2" xfId="19336"/>
    <cellStyle name="Normal 47 4 3 5 2 2" xfId="19337"/>
    <cellStyle name="Normal 47 4 3 5 3" xfId="19338"/>
    <cellStyle name="Normal 47 4 4" xfId="19339"/>
    <cellStyle name="Normal 47 4 5" xfId="19340"/>
    <cellStyle name="Normal 47 4 5 2" xfId="19341"/>
    <cellStyle name="Normal 47 4 5 2 2" xfId="19342"/>
    <cellStyle name="Normal 47 4 5 3" xfId="19343"/>
    <cellStyle name="Normal 47 5" xfId="19344"/>
    <cellStyle name="Normal 47 5 2" xfId="19345"/>
    <cellStyle name="Normal 47 5 2 2" xfId="19346"/>
    <cellStyle name="Normal 47 5 2 2 2" xfId="19347"/>
    <cellStyle name="Normal 47 5 2 2 3" xfId="19348"/>
    <cellStyle name="Normal 47 5 2 2 3 2" xfId="19349"/>
    <cellStyle name="Normal 47 5 2 2 3 2 2" xfId="19350"/>
    <cellStyle name="Normal 47 5 2 2 3 3" xfId="19351"/>
    <cellStyle name="Normal 47 5 2 3" xfId="19352"/>
    <cellStyle name="Normal 47 5 2 3 2" xfId="19353"/>
    <cellStyle name="Normal 47 5 2 3 3" xfId="19354"/>
    <cellStyle name="Normal 47 5 2 3 3 2" xfId="19355"/>
    <cellStyle name="Normal 47 5 2 3 3 2 2" xfId="19356"/>
    <cellStyle name="Normal 47 5 2 3 3 3" xfId="19357"/>
    <cellStyle name="Normal 47 5 2 4" xfId="19358"/>
    <cellStyle name="Normal 47 5 2 5" xfId="19359"/>
    <cellStyle name="Normal 47 5 2 5 2" xfId="19360"/>
    <cellStyle name="Normal 47 5 2 5 2 2" xfId="19361"/>
    <cellStyle name="Normal 47 5 2 5 3" xfId="19362"/>
    <cellStyle name="Normal 47 5 3" xfId="19363"/>
    <cellStyle name="Normal 47 5 3 2" xfId="19364"/>
    <cellStyle name="Normal 47 5 3 2 2" xfId="19365"/>
    <cellStyle name="Normal 47 5 3 2 3" xfId="19366"/>
    <cellStyle name="Normal 47 5 3 2 3 2" xfId="19367"/>
    <cellStyle name="Normal 47 5 3 2 3 2 2" xfId="19368"/>
    <cellStyle name="Normal 47 5 3 2 3 3" xfId="19369"/>
    <cellStyle name="Normal 47 5 3 3" xfId="19370"/>
    <cellStyle name="Normal 47 5 3 3 2" xfId="19371"/>
    <cellStyle name="Normal 47 5 3 3 3" xfId="19372"/>
    <cellStyle name="Normal 47 5 3 3 3 2" xfId="19373"/>
    <cellStyle name="Normal 47 5 3 3 3 2 2" xfId="19374"/>
    <cellStyle name="Normal 47 5 3 3 3 3" xfId="19375"/>
    <cellStyle name="Normal 47 5 3 4" xfId="19376"/>
    <cellStyle name="Normal 47 5 3 5" xfId="19377"/>
    <cellStyle name="Normal 47 5 3 5 2" xfId="19378"/>
    <cellStyle name="Normal 47 5 3 5 2 2" xfId="19379"/>
    <cellStyle name="Normal 47 5 3 5 3" xfId="19380"/>
    <cellStyle name="Normal 47 5 4" xfId="19381"/>
    <cellStyle name="Normal 47 5 5" xfId="19382"/>
    <cellStyle name="Normal 47 5 5 2" xfId="19383"/>
    <cellStyle name="Normal 47 5 5 2 2" xfId="19384"/>
    <cellStyle name="Normal 47 5 5 3" xfId="19385"/>
    <cellStyle name="Normal 47 6" xfId="19386"/>
    <cellStyle name="Normal 47 6 2" xfId="19387"/>
    <cellStyle name="Normal 47 6 2 2" xfId="19388"/>
    <cellStyle name="Normal 47 6 2 2 2" xfId="19389"/>
    <cellStyle name="Normal 47 6 2 2 3" xfId="19390"/>
    <cellStyle name="Normal 47 6 2 2 3 2" xfId="19391"/>
    <cellStyle name="Normal 47 6 2 2 3 2 2" xfId="19392"/>
    <cellStyle name="Normal 47 6 2 2 3 3" xfId="19393"/>
    <cellStyle name="Normal 47 6 2 3" xfId="19394"/>
    <cellStyle name="Normal 47 6 2 3 2" xfId="19395"/>
    <cellStyle name="Normal 47 6 2 3 3" xfId="19396"/>
    <cellStyle name="Normal 47 6 2 3 3 2" xfId="19397"/>
    <cellStyle name="Normal 47 6 2 3 3 2 2" xfId="19398"/>
    <cellStyle name="Normal 47 6 2 3 3 3" xfId="19399"/>
    <cellStyle name="Normal 47 6 2 4" xfId="19400"/>
    <cellStyle name="Normal 47 6 2 5" xfId="19401"/>
    <cellStyle name="Normal 47 6 2 5 2" xfId="19402"/>
    <cellStyle name="Normal 47 6 2 5 2 2" xfId="19403"/>
    <cellStyle name="Normal 47 6 2 5 3" xfId="19404"/>
    <cellStyle name="Normal 47 6 3" xfId="19405"/>
    <cellStyle name="Normal 47 6 3 2" xfId="19406"/>
    <cellStyle name="Normal 47 6 3 2 2" xfId="19407"/>
    <cellStyle name="Normal 47 6 3 2 3" xfId="19408"/>
    <cellStyle name="Normal 47 6 3 2 3 2" xfId="19409"/>
    <cellStyle name="Normal 47 6 3 2 3 2 2" xfId="19410"/>
    <cellStyle name="Normal 47 6 3 2 3 3" xfId="19411"/>
    <cellStyle name="Normal 47 6 3 3" xfId="19412"/>
    <cellStyle name="Normal 47 6 3 3 2" xfId="19413"/>
    <cellStyle name="Normal 47 6 3 3 3" xfId="19414"/>
    <cellStyle name="Normal 47 6 3 3 3 2" xfId="19415"/>
    <cellStyle name="Normal 47 6 3 3 3 2 2" xfId="19416"/>
    <cellStyle name="Normal 47 6 3 3 3 3" xfId="19417"/>
    <cellStyle name="Normal 47 6 3 4" xfId="19418"/>
    <cellStyle name="Normal 47 6 3 5" xfId="19419"/>
    <cellStyle name="Normal 47 6 3 5 2" xfId="19420"/>
    <cellStyle name="Normal 47 6 3 5 2 2" xfId="19421"/>
    <cellStyle name="Normal 47 6 3 5 3" xfId="19422"/>
    <cellStyle name="Normal 47 6 4" xfId="19423"/>
    <cellStyle name="Normal 47 6 5" xfId="19424"/>
    <cellStyle name="Normal 47 6 5 2" xfId="19425"/>
    <cellStyle name="Normal 47 6 5 2 2" xfId="19426"/>
    <cellStyle name="Normal 47 6 5 3" xfId="19427"/>
    <cellStyle name="Normal 47 7" xfId="19428"/>
    <cellStyle name="Normal 47 7 2" xfId="19429"/>
    <cellStyle name="Normal 47 7 2 2" xfId="19430"/>
    <cellStyle name="Normal 47 7 2 2 2" xfId="19431"/>
    <cellStyle name="Normal 47 7 2 2 3" xfId="19432"/>
    <cellStyle name="Normal 47 7 2 2 3 2" xfId="19433"/>
    <cellStyle name="Normal 47 7 2 2 3 2 2" xfId="19434"/>
    <cellStyle name="Normal 47 7 2 2 3 3" xfId="19435"/>
    <cellStyle name="Normal 47 7 2 3" xfId="19436"/>
    <cellStyle name="Normal 47 7 2 3 2" xfId="19437"/>
    <cellStyle name="Normal 47 7 2 3 3" xfId="19438"/>
    <cellStyle name="Normal 47 7 2 3 3 2" xfId="19439"/>
    <cellStyle name="Normal 47 7 2 3 3 2 2" xfId="19440"/>
    <cellStyle name="Normal 47 7 2 3 3 3" xfId="19441"/>
    <cellStyle name="Normal 47 7 2 4" xfId="19442"/>
    <cellStyle name="Normal 47 7 2 5" xfId="19443"/>
    <cellStyle name="Normal 47 7 2 5 2" xfId="19444"/>
    <cellStyle name="Normal 47 7 2 5 2 2" xfId="19445"/>
    <cellStyle name="Normal 47 7 2 5 3" xfId="19446"/>
    <cellStyle name="Normal 47 7 3" xfId="19447"/>
    <cellStyle name="Normal 47 7 3 2" xfId="19448"/>
    <cellStyle name="Normal 47 7 3 2 2" xfId="19449"/>
    <cellStyle name="Normal 47 7 3 2 3" xfId="19450"/>
    <cellStyle name="Normal 47 7 3 2 3 2" xfId="19451"/>
    <cellStyle name="Normal 47 7 3 2 3 2 2" xfId="19452"/>
    <cellStyle name="Normal 47 7 3 2 3 3" xfId="19453"/>
    <cellStyle name="Normal 47 7 3 3" xfId="19454"/>
    <cellStyle name="Normal 47 7 3 3 2" xfId="19455"/>
    <cellStyle name="Normal 47 7 3 3 3" xfId="19456"/>
    <cellStyle name="Normal 47 7 3 3 3 2" xfId="19457"/>
    <cellStyle name="Normal 47 7 3 3 3 2 2" xfId="19458"/>
    <cellStyle name="Normal 47 7 3 3 3 3" xfId="19459"/>
    <cellStyle name="Normal 47 7 3 4" xfId="19460"/>
    <cellStyle name="Normal 47 7 3 5" xfId="19461"/>
    <cellStyle name="Normal 47 7 3 5 2" xfId="19462"/>
    <cellStyle name="Normal 47 7 3 5 2 2" xfId="19463"/>
    <cellStyle name="Normal 47 7 3 5 3" xfId="19464"/>
    <cellStyle name="Normal 47 7 4" xfId="19465"/>
    <cellStyle name="Normal 47 7 5" xfId="19466"/>
    <cellStyle name="Normal 47 7 5 2" xfId="19467"/>
    <cellStyle name="Normal 47 7 5 2 2" xfId="19468"/>
    <cellStyle name="Normal 47 7 5 3" xfId="19469"/>
    <cellStyle name="Normal 47 8" xfId="19470"/>
    <cellStyle name="Normal 47 8 2" xfId="19471"/>
    <cellStyle name="Normal 47 8 2 2" xfId="19472"/>
    <cellStyle name="Normal 47 8 2 2 2" xfId="19473"/>
    <cellStyle name="Normal 47 8 2 2 3" xfId="19474"/>
    <cellStyle name="Normal 47 8 2 2 3 2" xfId="19475"/>
    <cellStyle name="Normal 47 8 2 2 3 2 2" xfId="19476"/>
    <cellStyle name="Normal 47 8 2 2 3 3" xfId="19477"/>
    <cellStyle name="Normal 47 8 2 3" xfId="19478"/>
    <cellStyle name="Normal 47 8 2 3 2" xfId="19479"/>
    <cellStyle name="Normal 47 8 2 3 3" xfId="19480"/>
    <cellStyle name="Normal 47 8 2 3 3 2" xfId="19481"/>
    <cellStyle name="Normal 47 8 2 3 3 2 2" xfId="19482"/>
    <cellStyle name="Normal 47 8 2 3 3 3" xfId="19483"/>
    <cellStyle name="Normal 47 8 2 4" xfId="19484"/>
    <cellStyle name="Normal 47 8 2 5" xfId="19485"/>
    <cellStyle name="Normal 47 8 2 5 2" xfId="19486"/>
    <cellStyle name="Normal 47 8 2 5 2 2" xfId="19487"/>
    <cellStyle name="Normal 47 8 2 5 3" xfId="19488"/>
    <cellStyle name="Normal 47 8 3" xfId="19489"/>
    <cellStyle name="Normal 47 8 3 2" xfId="19490"/>
    <cellStyle name="Normal 47 8 3 2 2" xfId="19491"/>
    <cellStyle name="Normal 47 8 3 2 3" xfId="19492"/>
    <cellStyle name="Normal 47 8 3 2 3 2" xfId="19493"/>
    <cellStyle name="Normal 47 8 3 2 3 2 2" xfId="19494"/>
    <cellStyle name="Normal 47 8 3 2 3 3" xfId="19495"/>
    <cellStyle name="Normal 47 8 3 3" xfId="19496"/>
    <cellStyle name="Normal 47 8 3 3 2" xfId="19497"/>
    <cellStyle name="Normal 47 8 3 3 3" xfId="19498"/>
    <cellStyle name="Normal 47 8 3 3 3 2" xfId="19499"/>
    <cellStyle name="Normal 47 8 3 3 3 2 2" xfId="19500"/>
    <cellStyle name="Normal 47 8 3 3 3 3" xfId="19501"/>
    <cellStyle name="Normal 47 8 3 4" xfId="19502"/>
    <cellStyle name="Normal 47 8 3 5" xfId="19503"/>
    <cellStyle name="Normal 47 8 3 5 2" xfId="19504"/>
    <cellStyle name="Normal 47 8 3 5 2 2" xfId="19505"/>
    <cellStyle name="Normal 47 8 3 5 3" xfId="19506"/>
    <cellStyle name="Normal 47 8 4" xfId="19507"/>
    <cellStyle name="Normal 47 8 5" xfId="19508"/>
    <cellStyle name="Normal 47 8 5 2" xfId="19509"/>
    <cellStyle name="Normal 47 8 5 2 2" xfId="19510"/>
    <cellStyle name="Normal 47 8 5 3" xfId="19511"/>
    <cellStyle name="Normal 47 9" xfId="19512"/>
    <cellStyle name="Normal 47 9 2" xfId="19513"/>
    <cellStyle name="Normal 47 9 2 2" xfId="19514"/>
    <cellStyle name="Normal 47 9 2 2 2" xfId="19515"/>
    <cellStyle name="Normal 47 9 2 2 3" xfId="19516"/>
    <cellStyle name="Normal 47 9 2 2 3 2" xfId="19517"/>
    <cellStyle name="Normal 47 9 2 2 3 2 2" xfId="19518"/>
    <cellStyle name="Normal 47 9 2 2 3 3" xfId="19519"/>
    <cellStyle name="Normal 47 9 2 3" xfId="19520"/>
    <cellStyle name="Normal 47 9 2 3 2" xfId="19521"/>
    <cellStyle name="Normal 47 9 2 3 3" xfId="19522"/>
    <cellStyle name="Normal 47 9 2 3 3 2" xfId="19523"/>
    <cellStyle name="Normal 47 9 2 3 3 2 2" xfId="19524"/>
    <cellStyle name="Normal 47 9 2 3 3 3" xfId="19525"/>
    <cellStyle name="Normal 47 9 2 4" xfId="19526"/>
    <cellStyle name="Normal 47 9 2 5" xfId="19527"/>
    <cellStyle name="Normal 47 9 2 5 2" xfId="19528"/>
    <cellStyle name="Normal 47 9 2 5 2 2" xfId="19529"/>
    <cellStyle name="Normal 47 9 2 5 3" xfId="19530"/>
    <cellStyle name="Normal 47 9 3" xfId="19531"/>
    <cellStyle name="Normal 47 9 3 2" xfId="19532"/>
    <cellStyle name="Normal 47 9 3 2 2" xfId="19533"/>
    <cellStyle name="Normal 47 9 3 2 3" xfId="19534"/>
    <cellStyle name="Normal 47 9 3 2 3 2" xfId="19535"/>
    <cellStyle name="Normal 47 9 3 2 3 2 2" xfId="19536"/>
    <cellStyle name="Normal 47 9 3 2 3 3" xfId="19537"/>
    <cellStyle name="Normal 47 9 3 3" xfId="19538"/>
    <cellStyle name="Normal 47 9 3 3 2" xfId="19539"/>
    <cellStyle name="Normal 47 9 3 3 3" xfId="19540"/>
    <cellStyle name="Normal 47 9 3 3 3 2" xfId="19541"/>
    <cellStyle name="Normal 47 9 3 3 3 2 2" xfId="19542"/>
    <cellStyle name="Normal 47 9 3 3 3 3" xfId="19543"/>
    <cellStyle name="Normal 47 9 3 4" xfId="19544"/>
    <cellStyle name="Normal 47 9 3 5" xfId="19545"/>
    <cellStyle name="Normal 47 9 3 5 2" xfId="19546"/>
    <cellStyle name="Normal 47 9 3 5 2 2" xfId="19547"/>
    <cellStyle name="Normal 47 9 3 5 3" xfId="19548"/>
    <cellStyle name="Normal 47 9 4" xfId="19549"/>
    <cellStyle name="Normal 47 9 5" xfId="19550"/>
    <cellStyle name="Normal 47 9 5 2" xfId="19551"/>
    <cellStyle name="Normal 47 9 5 2 2" xfId="19552"/>
    <cellStyle name="Normal 47 9 5 3" xfId="19553"/>
    <cellStyle name="Normal 48" xfId="19554"/>
    <cellStyle name="Normal 48 2" xfId="19555"/>
    <cellStyle name="Normal 48 3" xfId="19556"/>
    <cellStyle name="Normal 48 4" xfId="19557"/>
    <cellStyle name="Normal 48 4 2" xfId="19558"/>
    <cellStyle name="Normal 48 4 2 2" xfId="19559"/>
    <cellStyle name="Normal 48 4 3" xfId="19560"/>
    <cellStyle name="Normal 48 5" xfId="19561"/>
    <cellStyle name="Normal 49" xfId="19562"/>
    <cellStyle name="Normal 49 10" xfId="19563"/>
    <cellStyle name="Normal 49 10 2" xfId="19564"/>
    <cellStyle name="Normal 49 10 2 2" xfId="19565"/>
    <cellStyle name="Normal 49 10 2 2 2" xfId="19566"/>
    <cellStyle name="Normal 49 10 2 2 3" xfId="19567"/>
    <cellStyle name="Normal 49 10 2 2 3 2" xfId="19568"/>
    <cellStyle name="Normal 49 10 2 2 3 2 2" xfId="19569"/>
    <cellStyle name="Normal 49 10 2 2 3 3" xfId="19570"/>
    <cellStyle name="Normal 49 10 2 3" xfId="19571"/>
    <cellStyle name="Normal 49 10 2 3 2" xfId="19572"/>
    <cellStyle name="Normal 49 10 2 3 3" xfId="19573"/>
    <cellStyle name="Normal 49 10 2 3 3 2" xfId="19574"/>
    <cellStyle name="Normal 49 10 2 3 3 2 2" xfId="19575"/>
    <cellStyle name="Normal 49 10 2 3 3 3" xfId="19576"/>
    <cellStyle name="Normal 49 10 2 4" xfId="19577"/>
    <cellStyle name="Normal 49 10 2 5" xfId="19578"/>
    <cellStyle name="Normal 49 10 2 5 2" xfId="19579"/>
    <cellStyle name="Normal 49 10 2 5 2 2" xfId="19580"/>
    <cellStyle name="Normal 49 10 2 5 3" xfId="19581"/>
    <cellStyle name="Normal 49 10 3" xfId="19582"/>
    <cellStyle name="Normal 49 10 3 2" xfId="19583"/>
    <cellStyle name="Normal 49 10 3 2 2" xfId="19584"/>
    <cellStyle name="Normal 49 10 3 2 3" xfId="19585"/>
    <cellStyle name="Normal 49 10 3 2 3 2" xfId="19586"/>
    <cellStyle name="Normal 49 10 3 2 3 2 2" xfId="19587"/>
    <cellStyle name="Normal 49 10 3 2 3 3" xfId="19588"/>
    <cellStyle name="Normal 49 10 3 3" xfId="19589"/>
    <cellStyle name="Normal 49 10 3 3 2" xfId="19590"/>
    <cellStyle name="Normal 49 10 3 3 3" xfId="19591"/>
    <cellStyle name="Normal 49 10 3 3 3 2" xfId="19592"/>
    <cellStyle name="Normal 49 10 3 3 3 2 2" xfId="19593"/>
    <cellStyle name="Normal 49 10 3 3 3 3" xfId="19594"/>
    <cellStyle name="Normal 49 10 3 4" xfId="19595"/>
    <cellStyle name="Normal 49 10 3 5" xfId="19596"/>
    <cellStyle name="Normal 49 10 3 5 2" xfId="19597"/>
    <cellStyle name="Normal 49 10 3 5 2 2" xfId="19598"/>
    <cellStyle name="Normal 49 10 3 5 3" xfId="19599"/>
    <cellStyle name="Normal 49 10 4" xfId="19600"/>
    <cellStyle name="Normal 49 10 5" xfId="19601"/>
    <cellStyle name="Normal 49 10 5 2" xfId="19602"/>
    <cellStyle name="Normal 49 10 5 2 2" xfId="19603"/>
    <cellStyle name="Normal 49 10 5 3" xfId="19604"/>
    <cellStyle name="Normal 49 10 6" xfId="19605"/>
    <cellStyle name="Normal 49 11" xfId="19606"/>
    <cellStyle name="Normal 49 11 2" xfId="19607"/>
    <cellStyle name="Normal 49 12" xfId="19608"/>
    <cellStyle name="Normal 49 12 2" xfId="19609"/>
    <cellStyle name="Normal 49 13" xfId="19610"/>
    <cellStyle name="Normal 49 13 2" xfId="19611"/>
    <cellStyle name="Normal 49 13 2 2" xfId="19612"/>
    <cellStyle name="Normal 49 13 3" xfId="19613"/>
    <cellStyle name="Normal 49 13 4" xfId="19614"/>
    <cellStyle name="Normal 49 14" xfId="19615"/>
    <cellStyle name="Normal 49 15" xfId="19616"/>
    <cellStyle name="Normal 49 16" xfId="19617"/>
    <cellStyle name="Normal 49 17" xfId="19618"/>
    <cellStyle name="Normal 49 18" xfId="19619"/>
    <cellStyle name="Normal 49 19" xfId="19620"/>
    <cellStyle name="Normal 49 2" xfId="19621"/>
    <cellStyle name="Normal 49 2 2" xfId="19622"/>
    <cellStyle name="Normal 49 2 2 2" xfId="19623"/>
    <cellStyle name="Normal 49 2 2 2 2" xfId="19624"/>
    <cellStyle name="Normal 49 2 2 2 3" xfId="19625"/>
    <cellStyle name="Normal 49 2 2 2 3 2" xfId="19626"/>
    <cellStyle name="Normal 49 2 2 2 3 2 2" xfId="19627"/>
    <cellStyle name="Normal 49 2 2 2 3 3" xfId="19628"/>
    <cellStyle name="Normal 49 2 2 3" xfId="19629"/>
    <cellStyle name="Normal 49 2 2 3 2" xfId="19630"/>
    <cellStyle name="Normal 49 2 2 3 3" xfId="19631"/>
    <cellStyle name="Normal 49 2 2 3 3 2" xfId="19632"/>
    <cellStyle name="Normal 49 2 2 3 3 2 2" xfId="19633"/>
    <cellStyle name="Normal 49 2 2 3 3 3" xfId="19634"/>
    <cellStyle name="Normal 49 2 2 4" xfId="19635"/>
    <cellStyle name="Normal 49 2 2 5" xfId="19636"/>
    <cellStyle name="Normal 49 2 2 5 2" xfId="19637"/>
    <cellStyle name="Normal 49 2 2 5 2 2" xfId="19638"/>
    <cellStyle name="Normal 49 2 2 5 3" xfId="19639"/>
    <cellStyle name="Normal 49 2 3" xfId="19640"/>
    <cellStyle name="Normal 49 2 3 2" xfId="19641"/>
    <cellStyle name="Normal 49 2 3 2 2" xfId="19642"/>
    <cellStyle name="Normal 49 2 3 2 3" xfId="19643"/>
    <cellStyle name="Normal 49 2 3 2 3 2" xfId="19644"/>
    <cellStyle name="Normal 49 2 3 2 3 2 2" xfId="19645"/>
    <cellStyle name="Normal 49 2 3 2 3 3" xfId="19646"/>
    <cellStyle name="Normal 49 2 3 3" xfId="19647"/>
    <cellStyle name="Normal 49 2 3 3 2" xfId="19648"/>
    <cellStyle name="Normal 49 2 3 3 3" xfId="19649"/>
    <cellStyle name="Normal 49 2 3 3 3 2" xfId="19650"/>
    <cellStyle name="Normal 49 2 3 3 3 2 2" xfId="19651"/>
    <cellStyle name="Normal 49 2 3 3 3 3" xfId="19652"/>
    <cellStyle name="Normal 49 2 3 4" xfId="19653"/>
    <cellStyle name="Normal 49 2 3 5" xfId="19654"/>
    <cellStyle name="Normal 49 2 3 5 2" xfId="19655"/>
    <cellStyle name="Normal 49 2 3 5 2 2" xfId="19656"/>
    <cellStyle name="Normal 49 2 3 5 3" xfId="19657"/>
    <cellStyle name="Normal 49 2 4" xfId="19658"/>
    <cellStyle name="Normal 49 2 5" xfId="19659"/>
    <cellStyle name="Normal 49 2 5 2" xfId="19660"/>
    <cellStyle name="Normal 49 2 5 2 2" xfId="19661"/>
    <cellStyle name="Normal 49 2 5 3" xfId="19662"/>
    <cellStyle name="Normal 49 2 6" xfId="19663"/>
    <cellStyle name="Normal 49 20" xfId="19664"/>
    <cellStyle name="Normal 49 21" xfId="19665"/>
    <cellStyle name="Normal 49 22" xfId="19666"/>
    <cellStyle name="Normal 49 23" xfId="19667"/>
    <cellStyle name="Normal 49 24" xfId="19668"/>
    <cellStyle name="Normal 49 25" xfId="19669"/>
    <cellStyle name="Normal 49 26" xfId="19670"/>
    <cellStyle name="Normal 49 27" xfId="19671"/>
    <cellStyle name="Normal 49 28" xfId="19672"/>
    <cellStyle name="Normal 49 29" xfId="19673"/>
    <cellStyle name="Normal 49 3" xfId="19674"/>
    <cellStyle name="Normal 49 3 2" xfId="19675"/>
    <cellStyle name="Normal 49 3 2 2" xfId="19676"/>
    <cellStyle name="Normal 49 3 2 2 2" xfId="19677"/>
    <cellStyle name="Normal 49 3 2 2 3" xfId="19678"/>
    <cellStyle name="Normal 49 3 2 2 3 2" xfId="19679"/>
    <cellStyle name="Normal 49 3 2 2 3 2 2" xfId="19680"/>
    <cellStyle name="Normal 49 3 2 2 3 3" xfId="19681"/>
    <cellStyle name="Normal 49 3 2 3" xfId="19682"/>
    <cellStyle name="Normal 49 3 2 3 2" xfId="19683"/>
    <cellStyle name="Normal 49 3 2 3 3" xfId="19684"/>
    <cellStyle name="Normal 49 3 2 3 3 2" xfId="19685"/>
    <cellStyle name="Normal 49 3 2 3 3 2 2" xfId="19686"/>
    <cellStyle name="Normal 49 3 2 3 3 3" xfId="19687"/>
    <cellStyle name="Normal 49 3 2 4" xfId="19688"/>
    <cellStyle name="Normal 49 3 2 5" xfId="19689"/>
    <cellStyle name="Normal 49 3 2 5 2" xfId="19690"/>
    <cellStyle name="Normal 49 3 2 5 2 2" xfId="19691"/>
    <cellStyle name="Normal 49 3 2 5 3" xfId="19692"/>
    <cellStyle name="Normal 49 3 3" xfId="19693"/>
    <cellStyle name="Normal 49 3 3 2" xfId="19694"/>
    <cellStyle name="Normal 49 3 3 2 2" xfId="19695"/>
    <cellStyle name="Normal 49 3 3 2 3" xfId="19696"/>
    <cellStyle name="Normal 49 3 3 2 3 2" xfId="19697"/>
    <cellStyle name="Normal 49 3 3 2 3 2 2" xfId="19698"/>
    <cellStyle name="Normal 49 3 3 2 3 3" xfId="19699"/>
    <cellStyle name="Normal 49 3 3 3" xfId="19700"/>
    <cellStyle name="Normal 49 3 3 3 2" xfId="19701"/>
    <cellStyle name="Normal 49 3 3 3 3" xfId="19702"/>
    <cellStyle name="Normal 49 3 3 3 3 2" xfId="19703"/>
    <cellStyle name="Normal 49 3 3 3 3 2 2" xfId="19704"/>
    <cellStyle name="Normal 49 3 3 3 3 3" xfId="19705"/>
    <cellStyle name="Normal 49 3 3 4" xfId="19706"/>
    <cellStyle name="Normal 49 3 3 5" xfId="19707"/>
    <cellStyle name="Normal 49 3 3 5 2" xfId="19708"/>
    <cellStyle name="Normal 49 3 3 5 2 2" xfId="19709"/>
    <cellStyle name="Normal 49 3 3 5 3" xfId="19710"/>
    <cellStyle name="Normal 49 3 4" xfId="19711"/>
    <cellStyle name="Normal 49 3 5" xfId="19712"/>
    <cellStyle name="Normal 49 3 5 2" xfId="19713"/>
    <cellStyle name="Normal 49 3 5 2 2" xfId="19714"/>
    <cellStyle name="Normal 49 3 5 3" xfId="19715"/>
    <cellStyle name="Normal 49 3 6" xfId="19716"/>
    <cellStyle name="Normal 49 30" xfId="19717"/>
    <cellStyle name="Normal 49 31" xfId="19718"/>
    <cellStyle name="Normal 49 32" xfId="19719"/>
    <cellStyle name="Normal 49 33" xfId="19720"/>
    <cellStyle name="Normal 49 34" xfId="19721"/>
    <cellStyle name="Normal 49 35" xfId="19722"/>
    <cellStyle name="Normal 49 36" xfId="19723"/>
    <cellStyle name="Normal 49 37" xfId="19724"/>
    <cellStyle name="Normal 49 38" xfId="19725"/>
    <cellStyle name="Normal 49 39" xfId="19726"/>
    <cellStyle name="Normal 49 4" xfId="19727"/>
    <cellStyle name="Normal 49 4 2" xfId="19728"/>
    <cellStyle name="Normal 49 4 2 2" xfId="19729"/>
    <cellStyle name="Normal 49 4 2 2 2" xfId="19730"/>
    <cellStyle name="Normal 49 4 2 2 3" xfId="19731"/>
    <cellStyle name="Normal 49 4 2 2 3 2" xfId="19732"/>
    <cellStyle name="Normal 49 4 2 2 3 2 2" xfId="19733"/>
    <cellStyle name="Normal 49 4 2 2 3 3" xfId="19734"/>
    <cellStyle name="Normal 49 4 2 3" xfId="19735"/>
    <cellStyle name="Normal 49 4 2 3 2" xfId="19736"/>
    <cellStyle name="Normal 49 4 2 3 3" xfId="19737"/>
    <cellStyle name="Normal 49 4 2 3 3 2" xfId="19738"/>
    <cellStyle name="Normal 49 4 2 3 3 2 2" xfId="19739"/>
    <cellStyle name="Normal 49 4 2 3 3 3" xfId="19740"/>
    <cellStyle name="Normal 49 4 2 4" xfId="19741"/>
    <cellStyle name="Normal 49 4 2 5" xfId="19742"/>
    <cellStyle name="Normal 49 4 2 5 2" xfId="19743"/>
    <cellStyle name="Normal 49 4 2 5 2 2" xfId="19744"/>
    <cellStyle name="Normal 49 4 2 5 3" xfId="19745"/>
    <cellStyle name="Normal 49 4 3" xfId="19746"/>
    <cellStyle name="Normal 49 4 3 2" xfId="19747"/>
    <cellStyle name="Normal 49 4 3 2 2" xfId="19748"/>
    <cellStyle name="Normal 49 4 3 2 3" xfId="19749"/>
    <cellStyle name="Normal 49 4 3 2 3 2" xfId="19750"/>
    <cellStyle name="Normal 49 4 3 2 3 2 2" xfId="19751"/>
    <cellStyle name="Normal 49 4 3 2 3 3" xfId="19752"/>
    <cellStyle name="Normal 49 4 3 3" xfId="19753"/>
    <cellStyle name="Normal 49 4 3 3 2" xfId="19754"/>
    <cellStyle name="Normal 49 4 3 3 3" xfId="19755"/>
    <cellStyle name="Normal 49 4 3 3 3 2" xfId="19756"/>
    <cellStyle name="Normal 49 4 3 3 3 2 2" xfId="19757"/>
    <cellStyle name="Normal 49 4 3 3 3 3" xfId="19758"/>
    <cellStyle name="Normal 49 4 3 4" xfId="19759"/>
    <cellStyle name="Normal 49 4 3 5" xfId="19760"/>
    <cellStyle name="Normal 49 4 3 5 2" xfId="19761"/>
    <cellStyle name="Normal 49 4 3 5 2 2" xfId="19762"/>
    <cellStyle name="Normal 49 4 3 5 3" xfId="19763"/>
    <cellStyle name="Normal 49 4 4" xfId="19764"/>
    <cellStyle name="Normal 49 4 5" xfId="19765"/>
    <cellStyle name="Normal 49 4 5 2" xfId="19766"/>
    <cellStyle name="Normal 49 4 5 2 2" xfId="19767"/>
    <cellStyle name="Normal 49 4 5 3" xfId="19768"/>
    <cellStyle name="Normal 49 4 6" xfId="19769"/>
    <cellStyle name="Normal 49 40" xfId="19770"/>
    <cellStyle name="Normal 49 41" xfId="19771"/>
    <cellStyle name="Normal 49 42" xfId="19772"/>
    <cellStyle name="Normal 49 43" xfId="19773"/>
    <cellStyle name="Normal 49 44" xfId="19774"/>
    <cellStyle name="Normal 49 45" xfId="19775"/>
    <cellStyle name="Normal 49 46" xfId="19776"/>
    <cellStyle name="Normal 49 47" xfId="19777"/>
    <cellStyle name="Normal 49 48" xfId="19778"/>
    <cellStyle name="Normal 49 49" xfId="19779"/>
    <cellStyle name="Normal 49 5" xfId="19780"/>
    <cellStyle name="Normal 49 5 2" xfId="19781"/>
    <cellStyle name="Normal 49 5 2 2" xfId="19782"/>
    <cellStyle name="Normal 49 5 2 2 2" xfId="19783"/>
    <cellStyle name="Normal 49 5 2 2 3" xfId="19784"/>
    <cellStyle name="Normal 49 5 2 2 3 2" xfId="19785"/>
    <cellStyle name="Normal 49 5 2 2 3 2 2" xfId="19786"/>
    <cellStyle name="Normal 49 5 2 2 3 3" xfId="19787"/>
    <cellStyle name="Normal 49 5 2 3" xfId="19788"/>
    <cellStyle name="Normal 49 5 2 3 2" xfId="19789"/>
    <cellStyle name="Normal 49 5 2 3 3" xfId="19790"/>
    <cellStyle name="Normal 49 5 2 3 3 2" xfId="19791"/>
    <cellStyle name="Normal 49 5 2 3 3 2 2" xfId="19792"/>
    <cellStyle name="Normal 49 5 2 3 3 3" xfId="19793"/>
    <cellStyle name="Normal 49 5 2 4" xfId="19794"/>
    <cellStyle name="Normal 49 5 2 5" xfId="19795"/>
    <cellStyle name="Normal 49 5 2 5 2" xfId="19796"/>
    <cellStyle name="Normal 49 5 2 5 2 2" xfId="19797"/>
    <cellStyle name="Normal 49 5 2 5 3" xfId="19798"/>
    <cellStyle name="Normal 49 5 3" xfId="19799"/>
    <cellStyle name="Normal 49 5 3 2" xfId="19800"/>
    <cellStyle name="Normal 49 5 3 2 2" xfId="19801"/>
    <cellStyle name="Normal 49 5 3 2 3" xfId="19802"/>
    <cellStyle name="Normal 49 5 3 2 3 2" xfId="19803"/>
    <cellStyle name="Normal 49 5 3 2 3 2 2" xfId="19804"/>
    <cellStyle name="Normal 49 5 3 2 3 3" xfId="19805"/>
    <cellStyle name="Normal 49 5 3 3" xfId="19806"/>
    <cellStyle name="Normal 49 5 3 3 2" xfId="19807"/>
    <cellStyle name="Normal 49 5 3 3 3" xfId="19808"/>
    <cellStyle name="Normal 49 5 3 3 3 2" xfId="19809"/>
    <cellStyle name="Normal 49 5 3 3 3 2 2" xfId="19810"/>
    <cellStyle name="Normal 49 5 3 3 3 3" xfId="19811"/>
    <cellStyle name="Normal 49 5 3 4" xfId="19812"/>
    <cellStyle name="Normal 49 5 3 5" xfId="19813"/>
    <cellStyle name="Normal 49 5 3 5 2" xfId="19814"/>
    <cellStyle name="Normal 49 5 3 5 2 2" xfId="19815"/>
    <cellStyle name="Normal 49 5 3 5 3" xfId="19816"/>
    <cellStyle name="Normal 49 5 4" xfId="19817"/>
    <cellStyle name="Normal 49 5 5" xfId="19818"/>
    <cellStyle name="Normal 49 5 5 2" xfId="19819"/>
    <cellStyle name="Normal 49 5 5 2 2" xfId="19820"/>
    <cellStyle name="Normal 49 5 5 3" xfId="19821"/>
    <cellStyle name="Normal 49 5 6" xfId="19822"/>
    <cellStyle name="Normal 49 50" xfId="19823"/>
    <cellStyle name="Normal 49 51" xfId="19824"/>
    <cellStyle name="Normal 49 52" xfId="19825"/>
    <cellStyle name="Normal 49 53" xfId="19826"/>
    <cellStyle name="Normal 49 54" xfId="19827"/>
    <cellStyle name="Normal 49 55" xfId="19828"/>
    <cellStyle name="Normal 49 56" xfId="19829"/>
    <cellStyle name="Normal 49 57" xfId="19830"/>
    <cellStyle name="Normal 49 58" xfId="19831"/>
    <cellStyle name="Normal 49 59" xfId="19832"/>
    <cellStyle name="Normal 49 6" xfId="19833"/>
    <cellStyle name="Normal 49 6 2" xfId="19834"/>
    <cellStyle name="Normal 49 6 2 2" xfId="19835"/>
    <cellStyle name="Normal 49 6 2 2 2" xfId="19836"/>
    <cellStyle name="Normal 49 6 2 2 3" xfId="19837"/>
    <cellStyle name="Normal 49 6 2 2 3 2" xfId="19838"/>
    <cellStyle name="Normal 49 6 2 2 3 2 2" xfId="19839"/>
    <cellStyle name="Normal 49 6 2 2 3 3" xfId="19840"/>
    <cellStyle name="Normal 49 6 2 3" xfId="19841"/>
    <cellStyle name="Normal 49 6 2 3 2" xfId="19842"/>
    <cellStyle name="Normal 49 6 2 3 3" xfId="19843"/>
    <cellStyle name="Normal 49 6 2 3 3 2" xfId="19844"/>
    <cellStyle name="Normal 49 6 2 3 3 2 2" xfId="19845"/>
    <cellStyle name="Normal 49 6 2 3 3 3" xfId="19846"/>
    <cellStyle name="Normal 49 6 2 4" xfId="19847"/>
    <cellStyle name="Normal 49 6 2 5" xfId="19848"/>
    <cellStyle name="Normal 49 6 2 5 2" xfId="19849"/>
    <cellStyle name="Normal 49 6 2 5 2 2" xfId="19850"/>
    <cellStyle name="Normal 49 6 2 5 3" xfId="19851"/>
    <cellStyle name="Normal 49 6 3" xfId="19852"/>
    <cellStyle name="Normal 49 6 3 2" xfId="19853"/>
    <cellStyle name="Normal 49 6 3 2 2" xfId="19854"/>
    <cellStyle name="Normal 49 6 3 2 3" xfId="19855"/>
    <cellStyle name="Normal 49 6 3 2 3 2" xfId="19856"/>
    <cellStyle name="Normal 49 6 3 2 3 2 2" xfId="19857"/>
    <cellStyle name="Normal 49 6 3 2 3 3" xfId="19858"/>
    <cellStyle name="Normal 49 6 3 3" xfId="19859"/>
    <cellStyle name="Normal 49 6 3 3 2" xfId="19860"/>
    <cellStyle name="Normal 49 6 3 3 3" xfId="19861"/>
    <cellStyle name="Normal 49 6 3 3 3 2" xfId="19862"/>
    <cellStyle name="Normal 49 6 3 3 3 2 2" xfId="19863"/>
    <cellStyle name="Normal 49 6 3 3 3 3" xfId="19864"/>
    <cellStyle name="Normal 49 6 3 4" xfId="19865"/>
    <cellStyle name="Normal 49 6 3 5" xfId="19866"/>
    <cellStyle name="Normal 49 6 3 5 2" xfId="19867"/>
    <cellStyle name="Normal 49 6 3 5 2 2" xfId="19868"/>
    <cellStyle name="Normal 49 6 3 5 3" xfId="19869"/>
    <cellStyle name="Normal 49 6 4" xfId="19870"/>
    <cellStyle name="Normal 49 6 5" xfId="19871"/>
    <cellStyle name="Normal 49 6 5 2" xfId="19872"/>
    <cellStyle name="Normal 49 6 5 2 2" xfId="19873"/>
    <cellStyle name="Normal 49 6 5 3" xfId="19874"/>
    <cellStyle name="Normal 49 6 6" xfId="19875"/>
    <cellStyle name="Normal 49 60" xfId="19876"/>
    <cellStyle name="Normal 49 61" xfId="19877"/>
    <cellStyle name="Normal 49 62" xfId="19878"/>
    <cellStyle name="Normal 49 63" xfId="19879"/>
    <cellStyle name="Normal 49 64" xfId="19880"/>
    <cellStyle name="Normal 49 65" xfId="19881"/>
    <cellStyle name="Normal 49 66" xfId="19882"/>
    <cellStyle name="Normal 49 67" xfId="19883"/>
    <cellStyle name="Normal 49 68" xfId="19884"/>
    <cellStyle name="Normal 49 69" xfId="19885"/>
    <cellStyle name="Normal 49 7" xfId="19886"/>
    <cellStyle name="Normal 49 7 2" xfId="19887"/>
    <cellStyle name="Normal 49 7 2 2" xfId="19888"/>
    <cellStyle name="Normal 49 7 2 2 2" xfId="19889"/>
    <cellStyle name="Normal 49 7 2 2 3" xfId="19890"/>
    <cellStyle name="Normal 49 7 2 2 3 2" xfId="19891"/>
    <cellStyle name="Normal 49 7 2 2 3 2 2" xfId="19892"/>
    <cellStyle name="Normal 49 7 2 2 3 3" xfId="19893"/>
    <cellStyle name="Normal 49 7 2 3" xfId="19894"/>
    <cellStyle name="Normal 49 7 2 3 2" xfId="19895"/>
    <cellStyle name="Normal 49 7 2 3 3" xfId="19896"/>
    <cellStyle name="Normal 49 7 2 3 3 2" xfId="19897"/>
    <cellStyle name="Normal 49 7 2 3 3 2 2" xfId="19898"/>
    <cellStyle name="Normal 49 7 2 3 3 3" xfId="19899"/>
    <cellStyle name="Normal 49 7 2 4" xfId="19900"/>
    <cellStyle name="Normal 49 7 2 5" xfId="19901"/>
    <cellStyle name="Normal 49 7 2 5 2" xfId="19902"/>
    <cellStyle name="Normal 49 7 2 5 2 2" xfId="19903"/>
    <cellStyle name="Normal 49 7 2 5 3" xfId="19904"/>
    <cellStyle name="Normal 49 7 3" xfId="19905"/>
    <cellStyle name="Normal 49 7 3 2" xfId="19906"/>
    <cellStyle name="Normal 49 7 3 2 2" xfId="19907"/>
    <cellStyle name="Normal 49 7 3 2 3" xfId="19908"/>
    <cellStyle name="Normal 49 7 3 2 3 2" xfId="19909"/>
    <cellStyle name="Normal 49 7 3 2 3 2 2" xfId="19910"/>
    <cellStyle name="Normal 49 7 3 2 3 3" xfId="19911"/>
    <cellStyle name="Normal 49 7 3 3" xfId="19912"/>
    <cellStyle name="Normal 49 7 3 3 2" xfId="19913"/>
    <cellStyle name="Normal 49 7 3 3 3" xfId="19914"/>
    <cellStyle name="Normal 49 7 3 3 3 2" xfId="19915"/>
    <cellStyle name="Normal 49 7 3 3 3 2 2" xfId="19916"/>
    <cellStyle name="Normal 49 7 3 3 3 3" xfId="19917"/>
    <cellStyle name="Normal 49 7 3 4" xfId="19918"/>
    <cellStyle name="Normal 49 7 3 5" xfId="19919"/>
    <cellStyle name="Normal 49 7 3 5 2" xfId="19920"/>
    <cellStyle name="Normal 49 7 3 5 2 2" xfId="19921"/>
    <cellStyle name="Normal 49 7 3 5 3" xfId="19922"/>
    <cellStyle name="Normal 49 7 4" xfId="19923"/>
    <cellStyle name="Normal 49 7 5" xfId="19924"/>
    <cellStyle name="Normal 49 7 5 2" xfId="19925"/>
    <cellStyle name="Normal 49 7 5 2 2" xfId="19926"/>
    <cellStyle name="Normal 49 7 5 3" xfId="19927"/>
    <cellStyle name="Normal 49 7 6" xfId="19928"/>
    <cellStyle name="Normal 49 70" xfId="19929"/>
    <cellStyle name="Normal 49 8" xfId="19930"/>
    <cellStyle name="Normal 49 8 2" xfId="19931"/>
    <cellStyle name="Normal 49 8 2 2" xfId="19932"/>
    <cellStyle name="Normal 49 8 2 2 2" xfId="19933"/>
    <cellStyle name="Normal 49 8 2 2 3" xfId="19934"/>
    <cellStyle name="Normal 49 8 2 2 3 2" xfId="19935"/>
    <cellStyle name="Normal 49 8 2 2 3 2 2" xfId="19936"/>
    <cellStyle name="Normal 49 8 2 2 3 3" xfId="19937"/>
    <cellStyle name="Normal 49 8 2 3" xfId="19938"/>
    <cellStyle name="Normal 49 8 2 3 2" xfId="19939"/>
    <cellStyle name="Normal 49 8 2 3 3" xfId="19940"/>
    <cellStyle name="Normal 49 8 2 3 3 2" xfId="19941"/>
    <cellStyle name="Normal 49 8 2 3 3 2 2" xfId="19942"/>
    <cellStyle name="Normal 49 8 2 3 3 3" xfId="19943"/>
    <cellStyle name="Normal 49 8 2 4" xfId="19944"/>
    <cellStyle name="Normal 49 8 2 5" xfId="19945"/>
    <cellStyle name="Normal 49 8 2 5 2" xfId="19946"/>
    <cellStyle name="Normal 49 8 2 5 2 2" xfId="19947"/>
    <cellStyle name="Normal 49 8 2 5 3" xfId="19948"/>
    <cellStyle name="Normal 49 8 3" xfId="19949"/>
    <cellStyle name="Normal 49 8 3 2" xfId="19950"/>
    <cellStyle name="Normal 49 8 3 2 2" xfId="19951"/>
    <cellStyle name="Normal 49 8 3 2 3" xfId="19952"/>
    <cellStyle name="Normal 49 8 3 2 3 2" xfId="19953"/>
    <cellStyle name="Normal 49 8 3 2 3 2 2" xfId="19954"/>
    <cellStyle name="Normal 49 8 3 2 3 3" xfId="19955"/>
    <cellStyle name="Normal 49 8 3 3" xfId="19956"/>
    <cellStyle name="Normal 49 8 3 3 2" xfId="19957"/>
    <cellStyle name="Normal 49 8 3 3 3" xfId="19958"/>
    <cellStyle name="Normal 49 8 3 3 3 2" xfId="19959"/>
    <cellStyle name="Normal 49 8 3 3 3 2 2" xfId="19960"/>
    <cellStyle name="Normal 49 8 3 3 3 3" xfId="19961"/>
    <cellStyle name="Normal 49 8 3 4" xfId="19962"/>
    <cellStyle name="Normal 49 8 3 5" xfId="19963"/>
    <cellStyle name="Normal 49 8 3 5 2" xfId="19964"/>
    <cellStyle name="Normal 49 8 3 5 2 2" xfId="19965"/>
    <cellStyle name="Normal 49 8 3 5 3" xfId="19966"/>
    <cellStyle name="Normal 49 8 4" xfId="19967"/>
    <cellStyle name="Normal 49 8 5" xfId="19968"/>
    <cellStyle name="Normal 49 8 5 2" xfId="19969"/>
    <cellStyle name="Normal 49 8 5 2 2" xfId="19970"/>
    <cellStyle name="Normal 49 8 5 3" xfId="19971"/>
    <cellStyle name="Normal 49 8 6" xfId="19972"/>
    <cellStyle name="Normal 49 9" xfId="19973"/>
    <cellStyle name="Normal 49 9 2" xfId="19974"/>
    <cellStyle name="Normal 49 9 2 2" xfId="19975"/>
    <cellStyle name="Normal 49 9 2 2 2" xfId="19976"/>
    <cellStyle name="Normal 49 9 2 2 3" xfId="19977"/>
    <cellStyle name="Normal 49 9 2 2 3 2" xfId="19978"/>
    <cellStyle name="Normal 49 9 2 2 3 2 2" xfId="19979"/>
    <cellStyle name="Normal 49 9 2 2 3 3" xfId="19980"/>
    <cellStyle name="Normal 49 9 2 3" xfId="19981"/>
    <cellStyle name="Normal 49 9 2 3 2" xfId="19982"/>
    <cellStyle name="Normal 49 9 2 3 3" xfId="19983"/>
    <cellStyle name="Normal 49 9 2 3 3 2" xfId="19984"/>
    <cellStyle name="Normal 49 9 2 3 3 2 2" xfId="19985"/>
    <cellStyle name="Normal 49 9 2 3 3 3" xfId="19986"/>
    <cellStyle name="Normal 49 9 2 4" xfId="19987"/>
    <cellStyle name="Normal 49 9 2 5" xfId="19988"/>
    <cellStyle name="Normal 49 9 2 5 2" xfId="19989"/>
    <cellStyle name="Normal 49 9 2 5 2 2" xfId="19990"/>
    <cellStyle name="Normal 49 9 2 5 3" xfId="19991"/>
    <cellStyle name="Normal 49 9 3" xfId="19992"/>
    <cellStyle name="Normal 49 9 3 2" xfId="19993"/>
    <cellStyle name="Normal 49 9 3 2 2" xfId="19994"/>
    <cellStyle name="Normal 49 9 3 2 3" xfId="19995"/>
    <cellStyle name="Normal 49 9 3 2 3 2" xfId="19996"/>
    <cellStyle name="Normal 49 9 3 2 3 2 2" xfId="19997"/>
    <cellStyle name="Normal 49 9 3 2 3 3" xfId="19998"/>
    <cellStyle name="Normal 49 9 3 3" xfId="19999"/>
    <cellStyle name="Normal 49 9 3 3 2" xfId="20000"/>
    <cellStyle name="Normal 49 9 3 3 3" xfId="20001"/>
    <cellStyle name="Normal 49 9 3 3 3 2" xfId="20002"/>
    <cellStyle name="Normal 49 9 3 3 3 2 2" xfId="20003"/>
    <cellStyle name="Normal 49 9 3 3 3 3" xfId="20004"/>
    <cellStyle name="Normal 49 9 3 4" xfId="20005"/>
    <cellStyle name="Normal 49 9 3 5" xfId="20006"/>
    <cellStyle name="Normal 49 9 3 5 2" xfId="20007"/>
    <cellStyle name="Normal 49 9 3 5 2 2" xfId="20008"/>
    <cellStyle name="Normal 49 9 3 5 3" xfId="20009"/>
    <cellStyle name="Normal 49 9 4" xfId="20010"/>
    <cellStyle name="Normal 49 9 5" xfId="20011"/>
    <cellStyle name="Normal 49 9 5 2" xfId="20012"/>
    <cellStyle name="Normal 49 9 5 2 2" xfId="20013"/>
    <cellStyle name="Normal 49 9 5 3" xfId="20014"/>
    <cellStyle name="Normal 49 9 6" xfId="20015"/>
    <cellStyle name="Normal 5" xfId="20016"/>
    <cellStyle name="Normal 5 10" xfId="20017"/>
    <cellStyle name="Normal 5 11" xfId="20018"/>
    <cellStyle name="Normal 5 12" xfId="20019"/>
    <cellStyle name="Normal 5 13" xfId="20020"/>
    <cellStyle name="Normal 5 2" xfId="20021"/>
    <cellStyle name="Normal 5 2 2" xfId="20022"/>
    <cellStyle name="Normal 5 2 2 2" xfId="20023"/>
    <cellStyle name="Normal 5 2 3" xfId="20024"/>
    <cellStyle name="Normal 5 2 4" xfId="20025"/>
    <cellStyle name="Normal 5 2 4 2" xfId="20026"/>
    <cellStyle name="Normal 5 2 4 2 2" xfId="20027"/>
    <cellStyle name="Normal 5 2 4 3" xfId="20028"/>
    <cellStyle name="Normal 5 3" xfId="20029"/>
    <cellStyle name="Normal 5 3 2" xfId="20030"/>
    <cellStyle name="Normal 5 3 3" xfId="20031"/>
    <cellStyle name="Normal 5 3 4" xfId="20032"/>
    <cellStyle name="Normal 5 3 4 2" xfId="20033"/>
    <cellStyle name="Normal 5 3 4 2 2" xfId="20034"/>
    <cellStyle name="Normal 5 3 4 3" xfId="20035"/>
    <cellStyle name="Normal 5 4" xfId="20036"/>
    <cellStyle name="Normal 5 4 2" xfId="20037"/>
    <cellStyle name="Normal 5 4 3" xfId="20038"/>
    <cellStyle name="Normal 5 4 3 2" xfId="20039"/>
    <cellStyle name="Normal 5 4 3 2 2" xfId="20040"/>
    <cellStyle name="Normal 5 4 3 3" xfId="20041"/>
    <cellStyle name="Normal 5 5" xfId="20042"/>
    <cellStyle name="Normal 5 6" xfId="20043"/>
    <cellStyle name="Normal 5 7" xfId="20044"/>
    <cellStyle name="Normal 5 7 2" xfId="20045"/>
    <cellStyle name="Normal 5 7 2 2" xfId="20046"/>
    <cellStyle name="Normal 5 7 3" xfId="20047"/>
    <cellStyle name="Normal 5 8" xfId="20048"/>
    <cellStyle name="Normal 5 9" xfId="20049"/>
    <cellStyle name="Normal 50" xfId="20050"/>
    <cellStyle name="Normal 50 10" xfId="20051"/>
    <cellStyle name="Normal 50 10 2" xfId="20052"/>
    <cellStyle name="Normal 50 10 2 2" xfId="20053"/>
    <cellStyle name="Normal 50 10 2 2 2" xfId="20054"/>
    <cellStyle name="Normal 50 10 2 2 3" xfId="20055"/>
    <cellStyle name="Normal 50 10 2 2 3 2" xfId="20056"/>
    <cellStyle name="Normal 50 10 2 2 3 2 2" xfId="20057"/>
    <cellStyle name="Normal 50 10 2 2 3 3" xfId="20058"/>
    <cellStyle name="Normal 50 10 2 3" xfId="20059"/>
    <cellStyle name="Normal 50 10 2 3 2" xfId="20060"/>
    <cellStyle name="Normal 50 10 2 3 3" xfId="20061"/>
    <cellStyle name="Normal 50 10 2 3 3 2" xfId="20062"/>
    <cellStyle name="Normal 50 10 2 3 3 2 2" xfId="20063"/>
    <cellStyle name="Normal 50 10 2 3 3 3" xfId="20064"/>
    <cellStyle name="Normal 50 10 2 4" xfId="20065"/>
    <cellStyle name="Normal 50 10 2 5" xfId="20066"/>
    <cellStyle name="Normal 50 10 2 5 2" xfId="20067"/>
    <cellStyle name="Normal 50 10 2 5 2 2" xfId="20068"/>
    <cellStyle name="Normal 50 10 2 5 3" xfId="20069"/>
    <cellStyle name="Normal 50 10 3" xfId="20070"/>
    <cellStyle name="Normal 50 10 3 2" xfId="20071"/>
    <cellStyle name="Normal 50 10 3 2 2" xfId="20072"/>
    <cellStyle name="Normal 50 10 3 2 3" xfId="20073"/>
    <cellStyle name="Normal 50 10 3 2 3 2" xfId="20074"/>
    <cellStyle name="Normal 50 10 3 2 3 2 2" xfId="20075"/>
    <cellStyle name="Normal 50 10 3 2 3 3" xfId="20076"/>
    <cellStyle name="Normal 50 10 3 3" xfId="20077"/>
    <cellStyle name="Normal 50 10 3 3 2" xfId="20078"/>
    <cellStyle name="Normal 50 10 3 3 3" xfId="20079"/>
    <cellStyle name="Normal 50 10 3 3 3 2" xfId="20080"/>
    <cellStyle name="Normal 50 10 3 3 3 2 2" xfId="20081"/>
    <cellStyle name="Normal 50 10 3 3 3 3" xfId="20082"/>
    <cellStyle name="Normal 50 10 3 4" xfId="20083"/>
    <cellStyle name="Normal 50 10 3 5" xfId="20084"/>
    <cellStyle name="Normal 50 10 3 5 2" xfId="20085"/>
    <cellStyle name="Normal 50 10 3 5 2 2" xfId="20086"/>
    <cellStyle name="Normal 50 10 3 5 3" xfId="20087"/>
    <cellStyle name="Normal 50 10 4" xfId="20088"/>
    <cellStyle name="Normal 50 10 5" xfId="20089"/>
    <cellStyle name="Normal 50 10 5 2" xfId="20090"/>
    <cellStyle name="Normal 50 10 5 2 2" xfId="20091"/>
    <cellStyle name="Normal 50 10 5 3" xfId="20092"/>
    <cellStyle name="Normal 50 11" xfId="20093"/>
    <cellStyle name="Normal 50 11 2" xfId="20094"/>
    <cellStyle name="Normal 50 11 2 2" xfId="20095"/>
    <cellStyle name="Normal 50 11 2 2 2" xfId="20096"/>
    <cellStyle name="Normal 50 11 2 2 3" xfId="20097"/>
    <cellStyle name="Normal 50 11 2 2 3 2" xfId="20098"/>
    <cellStyle name="Normal 50 11 2 2 3 2 2" xfId="20099"/>
    <cellStyle name="Normal 50 11 2 2 3 3" xfId="20100"/>
    <cellStyle name="Normal 50 11 2 3" xfId="20101"/>
    <cellStyle name="Normal 50 11 2 3 2" xfId="20102"/>
    <cellStyle name="Normal 50 11 2 3 3" xfId="20103"/>
    <cellStyle name="Normal 50 11 2 3 3 2" xfId="20104"/>
    <cellStyle name="Normal 50 11 2 3 3 2 2" xfId="20105"/>
    <cellStyle name="Normal 50 11 2 3 3 3" xfId="20106"/>
    <cellStyle name="Normal 50 11 2 4" xfId="20107"/>
    <cellStyle name="Normal 50 11 2 5" xfId="20108"/>
    <cellStyle name="Normal 50 11 2 5 2" xfId="20109"/>
    <cellStyle name="Normal 50 11 2 5 2 2" xfId="20110"/>
    <cellStyle name="Normal 50 11 2 5 3" xfId="20111"/>
    <cellStyle name="Normal 50 11 3" xfId="20112"/>
    <cellStyle name="Normal 50 11 3 2" xfId="20113"/>
    <cellStyle name="Normal 50 11 3 2 2" xfId="20114"/>
    <cellStyle name="Normal 50 11 3 2 3" xfId="20115"/>
    <cellStyle name="Normal 50 11 3 2 3 2" xfId="20116"/>
    <cellStyle name="Normal 50 11 3 2 3 2 2" xfId="20117"/>
    <cellStyle name="Normal 50 11 3 2 3 3" xfId="20118"/>
    <cellStyle name="Normal 50 11 3 3" xfId="20119"/>
    <cellStyle name="Normal 50 11 3 3 2" xfId="20120"/>
    <cellStyle name="Normal 50 11 3 3 3" xfId="20121"/>
    <cellStyle name="Normal 50 11 3 3 3 2" xfId="20122"/>
    <cellStyle name="Normal 50 11 3 3 3 2 2" xfId="20123"/>
    <cellStyle name="Normal 50 11 3 3 3 3" xfId="20124"/>
    <cellStyle name="Normal 50 11 3 4" xfId="20125"/>
    <cellStyle name="Normal 50 11 3 5" xfId="20126"/>
    <cellStyle name="Normal 50 11 3 5 2" xfId="20127"/>
    <cellStyle name="Normal 50 11 3 5 2 2" xfId="20128"/>
    <cellStyle name="Normal 50 11 3 5 3" xfId="20129"/>
    <cellStyle name="Normal 50 11 4" xfId="20130"/>
    <cellStyle name="Normal 50 11 5" xfId="20131"/>
    <cellStyle name="Normal 50 11 5 2" xfId="20132"/>
    <cellStyle name="Normal 50 11 5 2 2" xfId="20133"/>
    <cellStyle name="Normal 50 11 5 3" xfId="20134"/>
    <cellStyle name="Normal 50 12" xfId="20135"/>
    <cellStyle name="Normal 50 12 2" xfId="20136"/>
    <cellStyle name="Normal 50 12 2 2" xfId="20137"/>
    <cellStyle name="Normal 50 12 2 2 2" xfId="20138"/>
    <cellStyle name="Normal 50 12 2 2 3" xfId="20139"/>
    <cellStyle name="Normal 50 12 2 2 3 2" xfId="20140"/>
    <cellStyle name="Normal 50 12 2 2 3 2 2" xfId="20141"/>
    <cellStyle name="Normal 50 12 2 2 3 3" xfId="20142"/>
    <cellStyle name="Normal 50 12 2 3" xfId="20143"/>
    <cellStyle name="Normal 50 12 2 3 2" xfId="20144"/>
    <cellStyle name="Normal 50 12 2 3 3" xfId="20145"/>
    <cellStyle name="Normal 50 12 2 3 3 2" xfId="20146"/>
    <cellStyle name="Normal 50 12 2 3 3 2 2" xfId="20147"/>
    <cellStyle name="Normal 50 12 2 3 3 3" xfId="20148"/>
    <cellStyle name="Normal 50 12 2 4" xfId="20149"/>
    <cellStyle name="Normal 50 12 2 5" xfId="20150"/>
    <cellStyle name="Normal 50 12 2 5 2" xfId="20151"/>
    <cellStyle name="Normal 50 12 2 5 2 2" xfId="20152"/>
    <cellStyle name="Normal 50 12 2 5 3" xfId="20153"/>
    <cellStyle name="Normal 50 12 3" xfId="20154"/>
    <cellStyle name="Normal 50 12 3 2" xfId="20155"/>
    <cellStyle name="Normal 50 12 3 2 2" xfId="20156"/>
    <cellStyle name="Normal 50 12 3 2 3" xfId="20157"/>
    <cellStyle name="Normal 50 12 3 2 3 2" xfId="20158"/>
    <cellStyle name="Normal 50 12 3 2 3 2 2" xfId="20159"/>
    <cellStyle name="Normal 50 12 3 2 3 3" xfId="20160"/>
    <cellStyle name="Normal 50 12 3 3" xfId="20161"/>
    <cellStyle name="Normal 50 12 3 3 2" xfId="20162"/>
    <cellStyle name="Normal 50 12 3 3 3" xfId="20163"/>
    <cellStyle name="Normal 50 12 3 3 3 2" xfId="20164"/>
    <cellStyle name="Normal 50 12 3 3 3 2 2" xfId="20165"/>
    <cellStyle name="Normal 50 12 3 3 3 3" xfId="20166"/>
    <cellStyle name="Normal 50 12 3 4" xfId="20167"/>
    <cellStyle name="Normal 50 12 3 5" xfId="20168"/>
    <cellStyle name="Normal 50 12 3 5 2" xfId="20169"/>
    <cellStyle name="Normal 50 12 3 5 2 2" xfId="20170"/>
    <cellStyle name="Normal 50 12 3 5 3" xfId="20171"/>
    <cellStyle name="Normal 50 12 4" xfId="20172"/>
    <cellStyle name="Normal 50 12 5" xfId="20173"/>
    <cellStyle name="Normal 50 12 5 2" xfId="20174"/>
    <cellStyle name="Normal 50 12 5 2 2" xfId="20175"/>
    <cellStyle name="Normal 50 12 5 3" xfId="20176"/>
    <cellStyle name="Normal 50 13" xfId="20177"/>
    <cellStyle name="Normal 50 13 2" xfId="20178"/>
    <cellStyle name="Normal 50 13 2 2" xfId="20179"/>
    <cellStyle name="Normal 50 13 2 2 2" xfId="20180"/>
    <cellStyle name="Normal 50 13 2 2 3" xfId="20181"/>
    <cellStyle name="Normal 50 13 2 2 3 2" xfId="20182"/>
    <cellStyle name="Normal 50 13 2 2 3 2 2" xfId="20183"/>
    <cellStyle name="Normal 50 13 2 2 3 3" xfId="20184"/>
    <cellStyle name="Normal 50 13 2 3" xfId="20185"/>
    <cellStyle name="Normal 50 13 2 3 2" xfId="20186"/>
    <cellStyle name="Normal 50 13 2 3 3" xfId="20187"/>
    <cellStyle name="Normal 50 13 2 3 3 2" xfId="20188"/>
    <cellStyle name="Normal 50 13 2 3 3 2 2" xfId="20189"/>
    <cellStyle name="Normal 50 13 2 3 3 3" xfId="20190"/>
    <cellStyle name="Normal 50 13 2 4" xfId="20191"/>
    <cellStyle name="Normal 50 13 2 5" xfId="20192"/>
    <cellStyle name="Normal 50 13 2 5 2" xfId="20193"/>
    <cellStyle name="Normal 50 13 2 5 2 2" xfId="20194"/>
    <cellStyle name="Normal 50 13 2 5 3" xfId="20195"/>
    <cellStyle name="Normal 50 13 3" xfId="20196"/>
    <cellStyle name="Normal 50 13 3 2" xfId="20197"/>
    <cellStyle name="Normal 50 13 3 2 2" xfId="20198"/>
    <cellStyle name="Normal 50 13 3 2 3" xfId="20199"/>
    <cellStyle name="Normal 50 13 3 2 3 2" xfId="20200"/>
    <cellStyle name="Normal 50 13 3 2 3 2 2" xfId="20201"/>
    <cellStyle name="Normal 50 13 3 2 3 3" xfId="20202"/>
    <cellStyle name="Normal 50 13 3 3" xfId="20203"/>
    <cellStyle name="Normal 50 13 3 3 2" xfId="20204"/>
    <cellStyle name="Normal 50 13 3 3 3" xfId="20205"/>
    <cellStyle name="Normal 50 13 3 3 3 2" xfId="20206"/>
    <cellStyle name="Normal 50 13 3 3 3 2 2" xfId="20207"/>
    <cellStyle name="Normal 50 13 3 3 3 3" xfId="20208"/>
    <cellStyle name="Normal 50 13 3 4" xfId="20209"/>
    <cellStyle name="Normal 50 13 3 5" xfId="20210"/>
    <cellStyle name="Normal 50 13 3 5 2" xfId="20211"/>
    <cellStyle name="Normal 50 13 3 5 2 2" xfId="20212"/>
    <cellStyle name="Normal 50 13 3 5 3" xfId="20213"/>
    <cellStyle name="Normal 50 13 4" xfId="20214"/>
    <cellStyle name="Normal 50 13 5" xfId="20215"/>
    <cellStyle name="Normal 50 13 5 2" xfId="20216"/>
    <cellStyle name="Normal 50 13 5 2 2" xfId="20217"/>
    <cellStyle name="Normal 50 13 5 3" xfId="20218"/>
    <cellStyle name="Normal 50 14" xfId="20219"/>
    <cellStyle name="Normal 50 14 2" xfId="20220"/>
    <cellStyle name="Normal 50 14 2 2" xfId="20221"/>
    <cellStyle name="Normal 50 14 2 2 2" xfId="20222"/>
    <cellStyle name="Normal 50 14 2 2 3" xfId="20223"/>
    <cellStyle name="Normal 50 14 2 2 3 2" xfId="20224"/>
    <cellStyle name="Normal 50 14 2 2 3 2 2" xfId="20225"/>
    <cellStyle name="Normal 50 14 2 2 3 3" xfId="20226"/>
    <cellStyle name="Normal 50 14 2 3" xfId="20227"/>
    <cellStyle name="Normal 50 14 2 3 2" xfId="20228"/>
    <cellStyle name="Normal 50 14 2 3 3" xfId="20229"/>
    <cellStyle name="Normal 50 14 2 3 3 2" xfId="20230"/>
    <cellStyle name="Normal 50 14 2 3 3 2 2" xfId="20231"/>
    <cellStyle name="Normal 50 14 2 3 3 3" xfId="20232"/>
    <cellStyle name="Normal 50 14 2 4" xfId="20233"/>
    <cellStyle name="Normal 50 14 2 5" xfId="20234"/>
    <cellStyle name="Normal 50 14 2 5 2" xfId="20235"/>
    <cellStyle name="Normal 50 14 2 5 2 2" xfId="20236"/>
    <cellStyle name="Normal 50 14 2 5 3" xfId="20237"/>
    <cellStyle name="Normal 50 14 3" xfId="20238"/>
    <cellStyle name="Normal 50 14 3 2" xfId="20239"/>
    <cellStyle name="Normal 50 14 3 2 2" xfId="20240"/>
    <cellStyle name="Normal 50 14 3 2 3" xfId="20241"/>
    <cellStyle name="Normal 50 14 3 2 3 2" xfId="20242"/>
    <cellStyle name="Normal 50 14 3 2 3 2 2" xfId="20243"/>
    <cellStyle name="Normal 50 14 3 2 3 3" xfId="20244"/>
    <cellStyle name="Normal 50 14 3 3" xfId="20245"/>
    <cellStyle name="Normal 50 14 3 3 2" xfId="20246"/>
    <cellStyle name="Normal 50 14 3 3 3" xfId="20247"/>
    <cellStyle name="Normal 50 14 3 3 3 2" xfId="20248"/>
    <cellStyle name="Normal 50 14 3 3 3 2 2" xfId="20249"/>
    <cellStyle name="Normal 50 14 3 3 3 3" xfId="20250"/>
    <cellStyle name="Normal 50 14 3 4" xfId="20251"/>
    <cellStyle name="Normal 50 14 3 5" xfId="20252"/>
    <cellStyle name="Normal 50 14 3 5 2" xfId="20253"/>
    <cellStyle name="Normal 50 14 3 5 2 2" xfId="20254"/>
    <cellStyle name="Normal 50 14 3 5 3" xfId="20255"/>
    <cellStyle name="Normal 50 14 4" xfId="20256"/>
    <cellStyle name="Normal 50 14 5" xfId="20257"/>
    <cellStyle name="Normal 50 14 5 2" xfId="20258"/>
    <cellStyle name="Normal 50 14 5 2 2" xfId="20259"/>
    <cellStyle name="Normal 50 14 5 3" xfId="20260"/>
    <cellStyle name="Normal 50 15" xfId="20261"/>
    <cellStyle name="Normal 50 15 2" xfId="20262"/>
    <cellStyle name="Normal 50 15 2 2" xfId="20263"/>
    <cellStyle name="Normal 50 15 2 2 2" xfId="20264"/>
    <cellStyle name="Normal 50 15 2 2 3" xfId="20265"/>
    <cellStyle name="Normal 50 15 2 2 3 2" xfId="20266"/>
    <cellStyle name="Normal 50 15 2 2 3 2 2" xfId="20267"/>
    <cellStyle name="Normal 50 15 2 2 3 3" xfId="20268"/>
    <cellStyle name="Normal 50 15 2 3" xfId="20269"/>
    <cellStyle name="Normal 50 15 2 3 2" xfId="20270"/>
    <cellStyle name="Normal 50 15 2 3 3" xfId="20271"/>
    <cellStyle name="Normal 50 15 2 3 3 2" xfId="20272"/>
    <cellStyle name="Normal 50 15 2 3 3 2 2" xfId="20273"/>
    <cellStyle name="Normal 50 15 2 3 3 3" xfId="20274"/>
    <cellStyle name="Normal 50 15 2 4" xfId="20275"/>
    <cellStyle name="Normal 50 15 2 5" xfId="20276"/>
    <cellStyle name="Normal 50 15 2 5 2" xfId="20277"/>
    <cellStyle name="Normal 50 15 2 5 2 2" xfId="20278"/>
    <cellStyle name="Normal 50 15 2 5 3" xfId="20279"/>
    <cellStyle name="Normal 50 15 3" xfId="20280"/>
    <cellStyle name="Normal 50 15 3 2" xfId="20281"/>
    <cellStyle name="Normal 50 15 3 2 2" xfId="20282"/>
    <cellStyle name="Normal 50 15 3 2 3" xfId="20283"/>
    <cellStyle name="Normal 50 15 3 2 3 2" xfId="20284"/>
    <cellStyle name="Normal 50 15 3 2 3 2 2" xfId="20285"/>
    <cellStyle name="Normal 50 15 3 2 3 3" xfId="20286"/>
    <cellStyle name="Normal 50 15 3 3" xfId="20287"/>
    <cellStyle name="Normal 50 15 3 3 2" xfId="20288"/>
    <cellStyle name="Normal 50 15 3 3 3" xfId="20289"/>
    <cellStyle name="Normal 50 15 3 3 3 2" xfId="20290"/>
    <cellStyle name="Normal 50 15 3 3 3 2 2" xfId="20291"/>
    <cellStyle name="Normal 50 15 3 3 3 3" xfId="20292"/>
    <cellStyle name="Normal 50 15 3 4" xfId="20293"/>
    <cellStyle name="Normal 50 15 3 5" xfId="20294"/>
    <cellStyle name="Normal 50 15 3 5 2" xfId="20295"/>
    <cellStyle name="Normal 50 15 3 5 2 2" xfId="20296"/>
    <cellStyle name="Normal 50 15 3 5 3" xfId="20297"/>
    <cellStyle name="Normal 50 15 4" xfId="20298"/>
    <cellStyle name="Normal 50 15 5" xfId="20299"/>
    <cellStyle name="Normal 50 15 5 2" xfId="20300"/>
    <cellStyle name="Normal 50 15 5 2 2" xfId="20301"/>
    <cellStyle name="Normal 50 15 5 3" xfId="20302"/>
    <cellStyle name="Normal 50 16" xfId="20303"/>
    <cellStyle name="Normal 50 16 2" xfId="20304"/>
    <cellStyle name="Normal 50 16 2 2" xfId="20305"/>
    <cellStyle name="Normal 50 16 2 2 2" xfId="20306"/>
    <cellStyle name="Normal 50 16 2 2 3" xfId="20307"/>
    <cellStyle name="Normal 50 16 2 2 3 2" xfId="20308"/>
    <cellStyle name="Normal 50 16 2 2 3 2 2" xfId="20309"/>
    <cellStyle name="Normal 50 16 2 2 3 3" xfId="20310"/>
    <cellStyle name="Normal 50 16 2 3" xfId="20311"/>
    <cellStyle name="Normal 50 16 2 3 2" xfId="20312"/>
    <cellStyle name="Normal 50 16 2 3 3" xfId="20313"/>
    <cellStyle name="Normal 50 16 2 3 3 2" xfId="20314"/>
    <cellStyle name="Normal 50 16 2 3 3 2 2" xfId="20315"/>
    <cellStyle name="Normal 50 16 2 3 3 3" xfId="20316"/>
    <cellStyle name="Normal 50 16 2 4" xfId="20317"/>
    <cellStyle name="Normal 50 16 2 5" xfId="20318"/>
    <cellStyle name="Normal 50 16 2 5 2" xfId="20319"/>
    <cellStyle name="Normal 50 16 2 5 2 2" xfId="20320"/>
    <cellStyle name="Normal 50 16 2 5 3" xfId="20321"/>
    <cellStyle name="Normal 50 16 3" xfId="20322"/>
    <cellStyle name="Normal 50 16 3 2" xfId="20323"/>
    <cellStyle name="Normal 50 16 3 2 2" xfId="20324"/>
    <cellStyle name="Normal 50 16 3 2 3" xfId="20325"/>
    <cellStyle name="Normal 50 16 3 2 3 2" xfId="20326"/>
    <cellStyle name="Normal 50 16 3 2 3 2 2" xfId="20327"/>
    <cellStyle name="Normal 50 16 3 2 3 3" xfId="20328"/>
    <cellStyle name="Normal 50 16 3 3" xfId="20329"/>
    <cellStyle name="Normal 50 16 3 3 2" xfId="20330"/>
    <cellStyle name="Normal 50 16 3 3 3" xfId="20331"/>
    <cellStyle name="Normal 50 16 3 3 3 2" xfId="20332"/>
    <cellStyle name="Normal 50 16 3 3 3 2 2" xfId="20333"/>
    <cellStyle name="Normal 50 16 3 3 3 3" xfId="20334"/>
    <cellStyle name="Normal 50 16 3 4" xfId="20335"/>
    <cellStyle name="Normal 50 16 3 5" xfId="20336"/>
    <cellStyle name="Normal 50 16 3 5 2" xfId="20337"/>
    <cellStyle name="Normal 50 16 3 5 2 2" xfId="20338"/>
    <cellStyle name="Normal 50 16 3 5 3" xfId="20339"/>
    <cellStyle name="Normal 50 16 4" xfId="20340"/>
    <cellStyle name="Normal 50 16 5" xfId="20341"/>
    <cellStyle name="Normal 50 16 5 2" xfId="20342"/>
    <cellStyle name="Normal 50 16 5 2 2" xfId="20343"/>
    <cellStyle name="Normal 50 16 5 3" xfId="20344"/>
    <cellStyle name="Normal 50 17" xfId="20345"/>
    <cellStyle name="Normal 50 17 2" xfId="20346"/>
    <cellStyle name="Normal 50 17 2 2" xfId="20347"/>
    <cellStyle name="Normal 50 17 2 2 2" xfId="20348"/>
    <cellStyle name="Normal 50 17 2 2 3" xfId="20349"/>
    <cellStyle name="Normal 50 17 2 2 3 2" xfId="20350"/>
    <cellStyle name="Normal 50 17 2 2 3 2 2" xfId="20351"/>
    <cellStyle name="Normal 50 17 2 2 3 3" xfId="20352"/>
    <cellStyle name="Normal 50 17 2 3" xfId="20353"/>
    <cellStyle name="Normal 50 17 2 3 2" xfId="20354"/>
    <cellStyle name="Normal 50 17 2 3 3" xfId="20355"/>
    <cellStyle name="Normal 50 17 2 3 3 2" xfId="20356"/>
    <cellStyle name="Normal 50 17 2 3 3 2 2" xfId="20357"/>
    <cellStyle name="Normal 50 17 2 3 3 3" xfId="20358"/>
    <cellStyle name="Normal 50 17 2 4" xfId="20359"/>
    <cellStyle name="Normal 50 17 2 5" xfId="20360"/>
    <cellStyle name="Normal 50 17 2 5 2" xfId="20361"/>
    <cellStyle name="Normal 50 17 2 5 2 2" xfId="20362"/>
    <cellStyle name="Normal 50 17 2 5 3" xfId="20363"/>
    <cellStyle name="Normal 50 17 3" xfId="20364"/>
    <cellStyle name="Normal 50 17 3 2" xfId="20365"/>
    <cellStyle name="Normal 50 17 3 2 2" xfId="20366"/>
    <cellStyle name="Normal 50 17 3 2 3" xfId="20367"/>
    <cellStyle name="Normal 50 17 3 2 3 2" xfId="20368"/>
    <cellStyle name="Normal 50 17 3 2 3 2 2" xfId="20369"/>
    <cellStyle name="Normal 50 17 3 2 3 3" xfId="20370"/>
    <cellStyle name="Normal 50 17 3 3" xfId="20371"/>
    <cellStyle name="Normal 50 17 3 3 2" xfId="20372"/>
    <cellStyle name="Normal 50 17 3 3 3" xfId="20373"/>
    <cellStyle name="Normal 50 17 3 3 3 2" xfId="20374"/>
    <cellStyle name="Normal 50 17 3 3 3 2 2" xfId="20375"/>
    <cellStyle name="Normal 50 17 3 3 3 3" xfId="20376"/>
    <cellStyle name="Normal 50 17 3 4" xfId="20377"/>
    <cellStyle name="Normal 50 17 3 5" xfId="20378"/>
    <cellStyle name="Normal 50 17 3 5 2" xfId="20379"/>
    <cellStyle name="Normal 50 17 3 5 2 2" xfId="20380"/>
    <cellStyle name="Normal 50 17 3 5 3" xfId="20381"/>
    <cellStyle name="Normal 50 17 4" xfId="20382"/>
    <cellStyle name="Normal 50 17 5" xfId="20383"/>
    <cellStyle name="Normal 50 17 5 2" xfId="20384"/>
    <cellStyle name="Normal 50 17 5 2 2" xfId="20385"/>
    <cellStyle name="Normal 50 17 5 3" xfId="20386"/>
    <cellStyle name="Normal 50 18" xfId="20387"/>
    <cellStyle name="Normal 50 18 2" xfId="20388"/>
    <cellStyle name="Normal 50 18 2 2" xfId="20389"/>
    <cellStyle name="Normal 50 18 2 2 2" xfId="20390"/>
    <cellStyle name="Normal 50 18 2 2 3" xfId="20391"/>
    <cellStyle name="Normal 50 18 2 2 3 2" xfId="20392"/>
    <cellStyle name="Normal 50 18 2 2 3 2 2" xfId="20393"/>
    <cellStyle name="Normal 50 18 2 2 3 3" xfId="20394"/>
    <cellStyle name="Normal 50 18 2 3" xfId="20395"/>
    <cellStyle name="Normal 50 18 2 3 2" xfId="20396"/>
    <cellStyle name="Normal 50 18 2 3 3" xfId="20397"/>
    <cellStyle name="Normal 50 18 2 3 3 2" xfId="20398"/>
    <cellStyle name="Normal 50 18 2 3 3 2 2" xfId="20399"/>
    <cellStyle name="Normal 50 18 2 3 3 3" xfId="20400"/>
    <cellStyle name="Normal 50 18 2 4" xfId="20401"/>
    <cellStyle name="Normal 50 18 2 5" xfId="20402"/>
    <cellStyle name="Normal 50 18 2 5 2" xfId="20403"/>
    <cellStyle name="Normal 50 18 2 5 2 2" xfId="20404"/>
    <cellStyle name="Normal 50 18 2 5 3" xfId="20405"/>
    <cellStyle name="Normal 50 18 3" xfId="20406"/>
    <cellStyle name="Normal 50 18 3 2" xfId="20407"/>
    <cellStyle name="Normal 50 18 3 2 2" xfId="20408"/>
    <cellStyle name="Normal 50 18 3 2 3" xfId="20409"/>
    <cellStyle name="Normal 50 18 3 2 3 2" xfId="20410"/>
    <cellStyle name="Normal 50 18 3 2 3 2 2" xfId="20411"/>
    <cellStyle name="Normal 50 18 3 2 3 3" xfId="20412"/>
    <cellStyle name="Normal 50 18 3 3" xfId="20413"/>
    <cellStyle name="Normal 50 18 3 3 2" xfId="20414"/>
    <cellStyle name="Normal 50 18 3 3 3" xfId="20415"/>
    <cellStyle name="Normal 50 18 3 3 3 2" xfId="20416"/>
    <cellStyle name="Normal 50 18 3 3 3 2 2" xfId="20417"/>
    <cellStyle name="Normal 50 18 3 3 3 3" xfId="20418"/>
    <cellStyle name="Normal 50 18 3 4" xfId="20419"/>
    <cellStyle name="Normal 50 18 3 5" xfId="20420"/>
    <cellStyle name="Normal 50 18 3 5 2" xfId="20421"/>
    <cellStyle name="Normal 50 18 3 5 2 2" xfId="20422"/>
    <cellStyle name="Normal 50 18 3 5 3" xfId="20423"/>
    <cellStyle name="Normal 50 18 4" xfId="20424"/>
    <cellStyle name="Normal 50 18 5" xfId="20425"/>
    <cellStyle name="Normal 50 18 5 2" xfId="20426"/>
    <cellStyle name="Normal 50 18 5 2 2" xfId="20427"/>
    <cellStyle name="Normal 50 18 5 3" xfId="20428"/>
    <cellStyle name="Normal 50 19" xfId="20429"/>
    <cellStyle name="Normal 50 19 2" xfId="20430"/>
    <cellStyle name="Normal 50 19 2 2" xfId="20431"/>
    <cellStyle name="Normal 50 19 2 2 2" xfId="20432"/>
    <cellStyle name="Normal 50 19 2 2 3" xfId="20433"/>
    <cellStyle name="Normal 50 19 2 2 3 2" xfId="20434"/>
    <cellStyle name="Normal 50 19 2 2 3 2 2" xfId="20435"/>
    <cellStyle name="Normal 50 19 2 2 3 3" xfId="20436"/>
    <cellStyle name="Normal 50 19 2 3" xfId="20437"/>
    <cellStyle name="Normal 50 19 2 3 2" xfId="20438"/>
    <cellStyle name="Normal 50 19 2 3 3" xfId="20439"/>
    <cellStyle name="Normal 50 19 2 3 3 2" xfId="20440"/>
    <cellStyle name="Normal 50 19 2 3 3 2 2" xfId="20441"/>
    <cellStyle name="Normal 50 19 2 3 3 3" xfId="20442"/>
    <cellStyle name="Normal 50 19 2 4" xfId="20443"/>
    <cellStyle name="Normal 50 19 2 5" xfId="20444"/>
    <cellStyle name="Normal 50 19 2 5 2" xfId="20445"/>
    <cellStyle name="Normal 50 19 2 5 2 2" xfId="20446"/>
    <cellStyle name="Normal 50 19 2 5 3" xfId="20447"/>
    <cellStyle name="Normal 50 19 3" xfId="20448"/>
    <cellStyle name="Normal 50 19 3 2" xfId="20449"/>
    <cellStyle name="Normal 50 19 3 2 2" xfId="20450"/>
    <cellStyle name="Normal 50 19 3 2 3" xfId="20451"/>
    <cellStyle name="Normal 50 19 3 2 3 2" xfId="20452"/>
    <cellStyle name="Normal 50 19 3 2 3 2 2" xfId="20453"/>
    <cellStyle name="Normal 50 19 3 2 3 3" xfId="20454"/>
    <cellStyle name="Normal 50 19 3 3" xfId="20455"/>
    <cellStyle name="Normal 50 19 3 3 2" xfId="20456"/>
    <cellStyle name="Normal 50 19 3 3 3" xfId="20457"/>
    <cellStyle name="Normal 50 19 3 3 3 2" xfId="20458"/>
    <cellStyle name="Normal 50 19 3 3 3 2 2" xfId="20459"/>
    <cellStyle name="Normal 50 19 3 3 3 3" xfId="20460"/>
    <cellStyle name="Normal 50 19 3 4" xfId="20461"/>
    <cellStyle name="Normal 50 19 3 5" xfId="20462"/>
    <cellStyle name="Normal 50 19 3 5 2" xfId="20463"/>
    <cellStyle name="Normal 50 19 3 5 2 2" xfId="20464"/>
    <cellStyle name="Normal 50 19 3 5 3" xfId="20465"/>
    <cellStyle name="Normal 50 19 4" xfId="20466"/>
    <cellStyle name="Normal 50 19 5" xfId="20467"/>
    <cellStyle name="Normal 50 19 5 2" xfId="20468"/>
    <cellStyle name="Normal 50 19 5 2 2" xfId="20469"/>
    <cellStyle name="Normal 50 19 5 3" xfId="20470"/>
    <cellStyle name="Normal 50 2" xfId="20471"/>
    <cellStyle name="Normal 50 2 2" xfId="20472"/>
    <cellStyle name="Normal 50 2 2 2" xfId="20473"/>
    <cellStyle name="Normal 50 2 2 2 2" xfId="20474"/>
    <cellStyle name="Normal 50 2 2 2 3" xfId="20475"/>
    <cellStyle name="Normal 50 2 2 2 3 2" xfId="20476"/>
    <cellStyle name="Normal 50 2 2 2 3 2 2" xfId="20477"/>
    <cellStyle name="Normal 50 2 2 2 3 3" xfId="20478"/>
    <cellStyle name="Normal 50 2 2 3" xfId="20479"/>
    <cellStyle name="Normal 50 2 2 3 2" xfId="20480"/>
    <cellStyle name="Normal 50 2 2 3 3" xfId="20481"/>
    <cellStyle name="Normal 50 2 2 3 3 2" xfId="20482"/>
    <cellStyle name="Normal 50 2 2 3 3 2 2" xfId="20483"/>
    <cellStyle name="Normal 50 2 2 3 3 3" xfId="20484"/>
    <cellStyle name="Normal 50 2 2 4" xfId="20485"/>
    <cellStyle name="Normal 50 2 2 5" xfId="20486"/>
    <cellStyle name="Normal 50 2 2 5 2" xfId="20487"/>
    <cellStyle name="Normal 50 2 2 5 2 2" xfId="20488"/>
    <cellStyle name="Normal 50 2 2 5 3" xfId="20489"/>
    <cellStyle name="Normal 50 2 3" xfId="20490"/>
    <cellStyle name="Normal 50 2 3 2" xfId="20491"/>
    <cellStyle name="Normal 50 2 3 2 2" xfId="20492"/>
    <cellStyle name="Normal 50 2 3 2 3" xfId="20493"/>
    <cellStyle name="Normal 50 2 3 2 3 2" xfId="20494"/>
    <cellStyle name="Normal 50 2 3 2 3 2 2" xfId="20495"/>
    <cellStyle name="Normal 50 2 3 2 3 3" xfId="20496"/>
    <cellStyle name="Normal 50 2 3 3" xfId="20497"/>
    <cellStyle name="Normal 50 2 3 3 2" xfId="20498"/>
    <cellStyle name="Normal 50 2 3 3 3" xfId="20499"/>
    <cellStyle name="Normal 50 2 3 3 3 2" xfId="20500"/>
    <cellStyle name="Normal 50 2 3 3 3 2 2" xfId="20501"/>
    <cellStyle name="Normal 50 2 3 3 3 3" xfId="20502"/>
    <cellStyle name="Normal 50 2 3 4" xfId="20503"/>
    <cellStyle name="Normal 50 2 3 5" xfId="20504"/>
    <cellStyle name="Normal 50 2 3 5 2" xfId="20505"/>
    <cellStyle name="Normal 50 2 3 5 2 2" xfId="20506"/>
    <cellStyle name="Normal 50 2 3 5 3" xfId="20507"/>
    <cellStyle name="Normal 50 2 4" xfId="20508"/>
    <cellStyle name="Normal 50 2 5" xfId="20509"/>
    <cellStyle name="Normal 50 2 5 2" xfId="20510"/>
    <cellStyle name="Normal 50 2 5 2 2" xfId="20511"/>
    <cellStyle name="Normal 50 2 5 3" xfId="20512"/>
    <cellStyle name="Normal 50 20" xfId="20513"/>
    <cellStyle name="Normal 50 20 2" xfId="20514"/>
    <cellStyle name="Normal 50 20 2 2" xfId="20515"/>
    <cellStyle name="Normal 50 20 2 3" xfId="20516"/>
    <cellStyle name="Normal 50 20 2 3 2" xfId="20517"/>
    <cellStyle name="Normal 50 20 2 3 2 2" xfId="20518"/>
    <cellStyle name="Normal 50 20 2 3 3" xfId="20519"/>
    <cellStyle name="Normal 50 20 3" xfId="20520"/>
    <cellStyle name="Normal 50 20 3 2" xfId="20521"/>
    <cellStyle name="Normal 50 20 3 3" xfId="20522"/>
    <cellStyle name="Normal 50 20 3 3 2" xfId="20523"/>
    <cellStyle name="Normal 50 20 3 3 2 2" xfId="20524"/>
    <cellStyle name="Normal 50 20 3 3 3" xfId="20525"/>
    <cellStyle name="Normal 50 20 4" xfId="20526"/>
    <cellStyle name="Normal 50 20 5" xfId="20527"/>
    <cellStyle name="Normal 50 20 5 2" xfId="20528"/>
    <cellStyle name="Normal 50 20 5 2 2" xfId="20529"/>
    <cellStyle name="Normal 50 20 5 3" xfId="20530"/>
    <cellStyle name="Normal 50 21" xfId="20531"/>
    <cellStyle name="Normal 50 21 2" xfId="20532"/>
    <cellStyle name="Normal 50 21 2 2" xfId="20533"/>
    <cellStyle name="Normal 50 21 2 3" xfId="20534"/>
    <cellStyle name="Normal 50 21 2 3 2" xfId="20535"/>
    <cellStyle name="Normal 50 21 2 3 2 2" xfId="20536"/>
    <cellStyle name="Normal 50 21 2 3 3" xfId="20537"/>
    <cellStyle name="Normal 50 21 3" xfId="20538"/>
    <cellStyle name="Normal 50 21 3 2" xfId="20539"/>
    <cellStyle name="Normal 50 21 3 3" xfId="20540"/>
    <cellStyle name="Normal 50 21 3 3 2" xfId="20541"/>
    <cellStyle name="Normal 50 21 3 3 2 2" xfId="20542"/>
    <cellStyle name="Normal 50 21 3 3 3" xfId="20543"/>
    <cellStyle name="Normal 50 21 4" xfId="20544"/>
    <cellStyle name="Normal 50 21 5" xfId="20545"/>
    <cellStyle name="Normal 50 21 5 2" xfId="20546"/>
    <cellStyle name="Normal 50 21 5 2 2" xfId="20547"/>
    <cellStyle name="Normal 50 21 5 3" xfId="20548"/>
    <cellStyle name="Normal 50 22" xfId="20549"/>
    <cellStyle name="Normal 50 22 2" xfId="20550"/>
    <cellStyle name="Normal 50 22 2 2" xfId="20551"/>
    <cellStyle name="Normal 50 22 2 3" xfId="20552"/>
    <cellStyle name="Normal 50 22 2 3 2" xfId="20553"/>
    <cellStyle name="Normal 50 22 2 3 2 2" xfId="20554"/>
    <cellStyle name="Normal 50 22 2 3 3" xfId="20555"/>
    <cellStyle name="Normal 50 22 3" xfId="20556"/>
    <cellStyle name="Normal 50 22 3 2" xfId="20557"/>
    <cellStyle name="Normal 50 22 3 3" xfId="20558"/>
    <cellStyle name="Normal 50 22 3 3 2" xfId="20559"/>
    <cellStyle name="Normal 50 22 3 3 2 2" xfId="20560"/>
    <cellStyle name="Normal 50 22 3 3 3" xfId="20561"/>
    <cellStyle name="Normal 50 22 4" xfId="20562"/>
    <cellStyle name="Normal 50 22 5" xfId="20563"/>
    <cellStyle name="Normal 50 22 5 2" xfId="20564"/>
    <cellStyle name="Normal 50 22 5 2 2" xfId="20565"/>
    <cellStyle name="Normal 50 22 5 3" xfId="20566"/>
    <cellStyle name="Normal 50 23" xfId="20567"/>
    <cellStyle name="Normal 50 24" xfId="20568"/>
    <cellStyle name="Normal 50 24 2" xfId="20569"/>
    <cellStyle name="Normal 50 24 2 2" xfId="20570"/>
    <cellStyle name="Normal 50 24 3" xfId="20571"/>
    <cellStyle name="Normal 50 25" xfId="20572"/>
    <cellStyle name="Normal 50 3" xfId="20573"/>
    <cellStyle name="Normal 50 3 2" xfId="20574"/>
    <cellStyle name="Normal 50 3 2 2" xfId="20575"/>
    <cellStyle name="Normal 50 3 2 2 2" xfId="20576"/>
    <cellStyle name="Normal 50 3 2 2 3" xfId="20577"/>
    <cellStyle name="Normal 50 3 2 2 3 2" xfId="20578"/>
    <cellStyle name="Normal 50 3 2 2 3 2 2" xfId="20579"/>
    <cellStyle name="Normal 50 3 2 2 3 3" xfId="20580"/>
    <cellStyle name="Normal 50 3 2 3" xfId="20581"/>
    <cellStyle name="Normal 50 3 2 3 2" xfId="20582"/>
    <cellStyle name="Normal 50 3 2 3 3" xfId="20583"/>
    <cellStyle name="Normal 50 3 2 3 3 2" xfId="20584"/>
    <cellStyle name="Normal 50 3 2 3 3 2 2" xfId="20585"/>
    <cellStyle name="Normal 50 3 2 3 3 3" xfId="20586"/>
    <cellStyle name="Normal 50 3 2 4" xfId="20587"/>
    <cellStyle name="Normal 50 3 2 5" xfId="20588"/>
    <cellStyle name="Normal 50 3 2 5 2" xfId="20589"/>
    <cellStyle name="Normal 50 3 2 5 2 2" xfId="20590"/>
    <cellStyle name="Normal 50 3 2 5 3" xfId="20591"/>
    <cellStyle name="Normal 50 3 3" xfId="20592"/>
    <cellStyle name="Normal 50 3 3 2" xfId="20593"/>
    <cellStyle name="Normal 50 3 3 2 2" xfId="20594"/>
    <cellStyle name="Normal 50 3 3 2 3" xfId="20595"/>
    <cellStyle name="Normal 50 3 3 2 3 2" xfId="20596"/>
    <cellStyle name="Normal 50 3 3 2 3 2 2" xfId="20597"/>
    <cellStyle name="Normal 50 3 3 2 3 3" xfId="20598"/>
    <cellStyle name="Normal 50 3 3 3" xfId="20599"/>
    <cellStyle name="Normal 50 3 3 3 2" xfId="20600"/>
    <cellStyle name="Normal 50 3 3 3 3" xfId="20601"/>
    <cellStyle name="Normal 50 3 3 3 3 2" xfId="20602"/>
    <cellStyle name="Normal 50 3 3 3 3 2 2" xfId="20603"/>
    <cellStyle name="Normal 50 3 3 3 3 3" xfId="20604"/>
    <cellStyle name="Normal 50 3 3 4" xfId="20605"/>
    <cellStyle name="Normal 50 3 3 5" xfId="20606"/>
    <cellStyle name="Normal 50 3 3 5 2" xfId="20607"/>
    <cellStyle name="Normal 50 3 3 5 2 2" xfId="20608"/>
    <cellStyle name="Normal 50 3 3 5 3" xfId="20609"/>
    <cellStyle name="Normal 50 3 4" xfId="20610"/>
    <cellStyle name="Normal 50 3 5" xfId="20611"/>
    <cellStyle name="Normal 50 3 5 2" xfId="20612"/>
    <cellStyle name="Normal 50 3 5 2 2" xfId="20613"/>
    <cellStyle name="Normal 50 3 5 3" xfId="20614"/>
    <cellStyle name="Normal 50 4" xfId="20615"/>
    <cellStyle name="Normal 50 4 2" xfId="20616"/>
    <cellStyle name="Normal 50 4 2 2" xfId="20617"/>
    <cellStyle name="Normal 50 4 2 2 2" xfId="20618"/>
    <cellStyle name="Normal 50 4 2 2 3" xfId="20619"/>
    <cellStyle name="Normal 50 4 2 2 3 2" xfId="20620"/>
    <cellStyle name="Normal 50 4 2 2 3 2 2" xfId="20621"/>
    <cellStyle name="Normal 50 4 2 2 3 3" xfId="20622"/>
    <cellStyle name="Normal 50 4 2 3" xfId="20623"/>
    <cellStyle name="Normal 50 4 2 3 2" xfId="20624"/>
    <cellStyle name="Normal 50 4 2 3 3" xfId="20625"/>
    <cellStyle name="Normal 50 4 2 3 3 2" xfId="20626"/>
    <cellStyle name="Normal 50 4 2 3 3 2 2" xfId="20627"/>
    <cellStyle name="Normal 50 4 2 3 3 3" xfId="20628"/>
    <cellStyle name="Normal 50 4 2 4" xfId="20629"/>
    <cellStyle name="Normal 50 4 2 5" xfId="20630"/>
    <cellStyle name="Normal 50 4 2 5 2" xfId="20631"/>
    <cellStyle name="Normal 50 4 2 5 2 2" xfId="20632"/>
    <cellStyle name="Normal 50 4 2 5 3" xfId="20633"/>
    <cellStyle name="Normal 50 4 3" xfId="20634"/>
    <cellStyle name="Normal 50 4 3 2" xfId="20635"/>
    <cellStyle name="Normal 50 4 3 2 2" xfId="20636"/>
    <cellStyle name="Normal 50 4 3 2 3" xfId="20637"/>
    <cellStyle name="Normal 50 4 3 2 3 2" xfId="20638"/>
    <cellStyle name="Normal 50 4 3 2 3 2 2" xfId="20639"/>
    <cellStyle name="Normal 50 4 3 2 3 3" xfId="20640"/>
    <cellStyle name="Normal 50 4 3 3" xfId="20641"/>
    <cellStyle name="Normal 50 4 3 3 2" xfId="20642"/>
    <cellStyle name="Normal 50 4 3 3 3" xfId="20643"/>
    <cellStyle name="Normal 50 4 3 3 3 2" xfId="20644"/>
    <cellStyle name="Normal 50 4 3 3 3 2 2" xfId="20645"/>
    <cellStyle name="Normal 50 4 3 3 3 3" xfId="20646"/>
    <cellStyle name="Normal 50 4 3 4" xfId="20647"/>
    <cellStyle name="Normal 50 4 3 5" xfId="20648"/>
    <cellStyle name="Normal 50 4 3 5 2" xfId="20649"/>
    <cellStyle name="Normal 50 4 3 5 2 2" xfId="20650"/>
    <cellStyle name="Normal 50 4 3 5 3" xfId="20651"/>
    <cellStyle name="Normal 50 4 4" xfId="20652"/>
    <cellStyle name="Normal 50 4 5" xfId="20653"/>
    <cellStyle name="Normal 50 4 5 2" xfId="20654"/>
    <cellStyle name="Normal 50 4 5 2 2" xfId="20655"/>
    <cellStyle name="Normal 50 4 5 3" xfId="20656"/>
    <cellStyle name="Normal 50 5" xfId="20657"/>
    <cellStyle name="Normal 50 5 2" xfId="20658"/>
    <cellStyle name="Normal 50 5 2 2" xfId="20659"/>
    <cellStyle name="Normal 50 5 2 2 2" xfId="20660"/>
    <cellStyle name="Normal 50 5 2 2 3" xfId="20661"/>
    <cellStyle name="Normal 50 5 2 2 3 2" xfId="20662"/>
    <cellStyle name="Normal 50 5 2 2 3 2 2" xfId="20663"/>
    <cellStyle name="Normal 50 5 2 2 3 3" xfId="20664"/>
    <cellStyle name="Normal 50 5 2 3" xfId="20665"/>
    <cellStyle name="Normal 50 5 2 3 2" xfId="20666"/>
    <cellStyle name="Normal 50 5 2 3 3" xfId="20667"/>
    <cellStyle name="Normal 50 5 2 3 3 2" xfId="20668"/>
    <cellStyle name="Normal 50 5 2 3 3 2 2" xfId="20669"/>
    <cellStyle name="Normal 50 5 2 3 3 3" xfId="20670"/>
    <cellStyle name="Normal 50 5 2 4" xfId="20671"/>
    <cellStyle name="Normal 50 5 2 5" xfId="20672"/>
    <cellStyle name="Normal 50 5 2 5 2" xfId="20673"/>
    <cellStyle name="Normal 50 5 2 5 2 2" xfId="20674"/>
    <cellStyle name="Normal 50 5 2 5 3" xfId="20675"/>
    <cellStyle name="Normal 50 5 3" xfId="20676"/>
    <cellStyle name="Normal 50 5 3 2" xfId="20677"/>
    <cellStyle name="Normal 50 5 3 2 2" xfId="20678"/>
    <cellStyle name="Normal 50 5 3 2 3" xfId="20679"/>
    <cellStyle name="Normal 50 5 3 2 3 2" xfId="20680"/>
    <cellStyle name="Normal 50 5 3 2 3 2 2" xfId="20681"/>
    <cellStyle name="Normal 50 5 3 2 3 3" xfId="20682"/>
    <cellStyle name="Normal 50 5 3 3" xfId="20683"/>
    <cellStyle name="Normal 50 5 3 3 2" xfId="20684"/>
    <cellStyle name="Normal 50 5 3 3 3" xfId="20685"/>
    <cellStyle name="Normal 50 5 3 3 3 2" xfId="20686"/>
    <cellStyle name="Normal 50 5 3 3 3 2 2" xfId="20687"/>
    <cellStyle name="Normal 50 5 3 3 3 3" xfId="20688"/>
    <cellStyle name="Normal 50 5 3 4" xfId="20689"/>
    <cellStyle name="Normal 50 5 3 5" xfId="20690"/>
    <cellStyle name="Normal 50 5 3 5 2" xfId="20691"/>
    <cellStyle name="Normal 50 5 3 5 2 2" xfId="20692"/>
    <cellStyle name="Normal 50 5 3 5 3" xfId="20693"/>
    <cellStyle name="Normal 50 5 4" xfId="20694"/>
    <cellStyle name="Normal 50 5 5" xfId="20695"/>
    <cellStyle name="Normal 50 5 5 2" xfId="20696"/>
    <cellStyle name="Normal 50 5 5 2 2" xfId="20697"/>
    <cellStyle name="Normal 50 5 5 3" xfId="20698"/>
    <cellStyle name="Normal 50 6" xfId="20699"/>
    <cellStyle name="Normal 50 6 2" xfId="20700"/>
    <cellStyle name="Normal 50 6 2 2" xfId="20701"/>
    <cellStyle name="Normal 50 6 2 2 2" xfId="20702"/>
    <cellStyle name="Normal 50 6 2 2 3" xfId="20703"/>
    <cellStyle name="Normal 50 6 2 2 3 2" xfId="20704"/>
    <cellStyle name="Normal 50 6 2 2 3 2 2" xfId="20705"/>
    <cellStyle name="Normal 50 6 2 2 3 3" xfId="20706"/>
    <cellStyle name="Normal 50 6 2 3" xfId="20707"/>
    <cellStyle name="Normal 50 6 2 3 2" xfId="20708"/>
    <cellStyle name="Normal 50 6 2 3 3" xfId="20709"/>
    <cellStyle name="Normal 50 6 2 3 3 2" xfId="20710"/>
    <cellStyle name="Normal 50 6 2 3 3 2 2" xfId="20711"/>
    <cellStyle name="Normal 50 6 2 3 3 3" xfId="20712"/>
    <cellStyle name="Normal 50 6 2 4" xfId="20713"/>
    <cellStyle name="Normal 50 6 2 5" xfId="20714"/>
    <cellStyle name="Normal 50 6 2 5 2" xfId="20715"/>
    <cellStyle name="Normal 50 6 2 5 2 2" xfId="20716"/>
    <cellStyle name="Normal 50 6 2 5 3" xfId="20717"/>
    <cellStyle name="Normal 50 6 3" xfId="20718"/>
    <cellStyle name="Normal 50 6 3 2" xfId="20719"/>
    <cellStyle name="Normal 50 6 3 2 2" xfId="20720"/>
    <cellStyle name="Normal 50 6 3 2 3" xfId="20721"/>
    <cellStyle name="Normal 50 6 3 2 3 2" xfId="20722"/>
    <cellStyle name="Normal 50 6 3 2 3 2 2" xfId="20723"/>
    <cellStyle name="Normal 50 6 3 2 3 3" xfId="20724"/>
    <cellStyle name="Normal 50 6 3 3" xfId="20725"/>
    <cellStyle name="Normal 50 6 3 3 2" xfId="20726"/>
    <cellStyle name="Normal 50 6 3 3 3" xfId="20727"/>
    <cellStyle name="Normal 50 6 3 3 3 2" xfId="20728"/>
    <cellStyle name="Normal 50 6 3 3 3 2 2" xfId="20729"/>
    <cellStyle name="Normal 50 6 3 3 3 3" xfId="20730"/>
    <cellStyle name="Normal 50 6 3 4" xfId="20731"/>
    <cellStyle name="Normal 50 6 3 5" xfId="20732"/>
    <cellStyle name="Normal 50 6 3 5 2" xfId="20733"/>
    <cellStyle name="Normal 50 6 3 5 2 2" xfId="20734"/>
    <cellStyle name="Normal 50 6 3 5 3" xfId="20735"/>
    <cellStyle name="Normal 50 6 4" xfId="20736"/>
    <cellStyle name="Normal 50 6 5" xfId="20737"/>
    <cellStyle name="Normal 50 6 5 2" xfId="20738"/>
    <cellStyle name="Normal 50 6 5 2 2" xfId="20739"/>
    <cellStyle name="Normal 50 6 5 3" xfId="20740"/>
    <cellStyle name="Normal 50 7" xfId="20741"/>
    <cellStyle name="Normal 50 7 2" xfId="20742"/>
    <cellStyle name="Normal 50 7 2 2" xfId="20743"/>
    <cellStyle name="Normal 50 7 2 2 2" xfId="20744"/>
    <cellStyle name="Normal 50 7 2 2 3" xfId="20745"/>
    <cellStyle name="Normal 50 7 2 2 3 2" xfId="20746"/>
    <cellStyle name="Normal 50 7 2 2 3 2 2" xfId="20747"/>
    <cellStyle name="Normal 50 7 2 2 3 3" xfId="20748"/>
    <cellStyle name="Normal 50 7 2 3" xfId="20749"/>
    <cellStyle name="Normal 50 7 2 3 2" xfId="20750"/>
    <cellStyle name="Normal 50 7 2 3 3" xfId="20751"/>
    <cellStyle name="Normal 50 7 2 3 3 2" xfId="20752"/>
    <cellStyle name="Normal 50 7 2 3 3 2 2" xfId="20753"/>
    <cellStyle name="Normal 50 7 2 3 3 3" xfId="20754"/>
    <cellStyle name="Normal 50 7 2 4" xfId="20755"/>
    <cellStyle name="Normal 50 7 2 5" xfId="20756"/>
    <cellStyle name="Normal 50 7 2 5 2" xfId="20757"/>
    <cellStyle name="Normal 50 7 2 5 2 2" xfId="20758"/>
    <cellStyle name="Normal 50 7 2 5 3" xfId="20759"/>
    <cellStyle name="Normal 50 7 3" xfId="20760"/>
    <cellStyle name="Normal 50 7 3 2" xfId="20761"/>
    <cellStyle name="Normal 50 7 3 2 2" xfId="20762"/>
    <cellStyle name="Normal 50 7 3 2 3" xfId="20763"/>
    <cellStyle name="Normal 50 7 3 2 3 2" xfId="20764"/>
    <cellStyle name="Normal 50 7 3 2 3 2 2" xfId="20765"/>
    <cellStyle name="Normal 50 7 3 2 3 3" xfId="20766"/>
    <cellStyle name="Normal 50 7 3 3" xfId="20767"/>
    <cellStyle name="Normal 50 7 3 3 2" xfId="20768"/>
    <cellStyle name="Normal 50 7 3 3 3" xfId="20769"/>
    <cellStyle name="Normal 50 7 3 3 3 2" xfId="20770"/>
    <cellStyle name="Normal 50 7 3 3 3 2 2" xfId="20771"/>
    <cellStyle name="Normal 50 7 3 3 3 3" xfId="20772"/>
    <cellStyle name="Normal 50 7 3 4" xfId="20773"/>
    <cellStyle name="Normal 50 7 3 5" xfId="20774"/>
    <cellStyle name="Normal 50 7 3 5 2" xfId="20775"/>
    <cellStyle name="Normal 50 7 3 5 2 2" xfId="20776"/>
    <cellStyle name="Normal 50 7 3 5 3" xfId="20777"/>
    <cellStyle name="Normal 50 7 4" xfId="20778"/>
    <cellStyle name="Normal 50 7 5" xfId="20779"/>
    <cellStyle name="Normal 50 7 5 2" xfId="20780"/>
    <cellStyle name="Normal 50 7 5 2 2" xfId="20781"/>
    <cellStyle name="Normal 50 7 5 3" xfId="20782"/>
    <cellStyle name="Normal 50 8" xfId="20783"/>
    <cellStyle name="Normal 50 8 2" xfId="20784"/>
    <cellStyle name="Normal 50 8 2 2" xfId="20785"/>
    <cellStyle name="Normal 50 8 2 2 2" xfId="20786"/>
    <cellStyle name="Normal 50 8 2 2 3" xfId="20787"/>
    <cellStyle name="Normal 50 8 2 2 3 2" xfId="20788"/>
    <cellStyle name="Normal 50 8 2 2 3 2 2" xfId="20789"/>
    <cellStyle name="Normal 50 8 2 2 3 3" xfId="20790"/>
    <cellStyle name="Normal 50 8 2 3" xfId="20791"/>
    <cellStyle name="Normal 50 8 2 3 2" xfId="20792"/>
    <cellStyle name="Normal 50 8 2 3 3" xfId="20793"/>
    <cellStyle name="Normal 50 8 2 3 3 2" xfId="20794"/>
    <cellStyle name="Normal 50 8 2 3 3 2 2" xfId="20795"/>
    <cellStyle name="Normal 50 8 2 3 3 3" xfId="20796"/>
    <cellStyle name="Normal 50 8 2 4" xfId="20797"/>
    <cellStyle name="Normal 50 8 2 5" xfId="20798"/>
    <cellStyle name="Normal 50 8 2 5 2" xfId="20799"/>
    <cellStyle name="Normal 50 8 2 5 2 2" xfId="20800"/>
    <cellStyle name="Normal 50 8 2 5 3" xfId="20801"/>
    <cellStyle name="Normal 50 8 3" xfId="20802"/>
    <cellStyle name="Normal 50 8 3 2" xfId="20803"/>
    <cellStyle name="Normal 50 8 3 2 2" xfId="20804"/>
    <cellStyle name="Normal 50 8 3 2 3" xfId="20805"/>
    <cellStyle name="Normal 50 8 3 2 3 2" xfId="20806"/>
    <cellStyle name="Normal 50 8 3 2 3 2 2" xfId="20807"/>
    <cellStyle name="Normal 50 8 3 2 3 3" xfId="20808"/>
    <cellStyle name="Normal 50 8 3 3" xfId="20809"/>
    <cellStyle name="Normal 50 8 3 3 2" xfId="20810"/>
    <cellStyle name="Normal 50 8 3 3 3" xfId="20811"/>
    <cellStyle name="Normal 50 8 3 3 3 2" xfId="20812"/>
    <cellStyle name="Normal 50 8 3 3 3 2 2" xfId="20813"/>
    <cellStyle name="Normal 50 8 3 3 3 3" xfId="20814"/>
    <cellStyle name="Normal 50 8 3 4" xfId="20815"/>
    <cellStyle name="Normal 50 8 3 5" xfId="20816"/>
    <cellStyle name="Normal 50 8 3 5 2" xfId="20817"/>
    <cellStyle name="Normal 50 8 3 5 2 2" xfId="20818"/>
    <cellStyle name="Normal 50 8 3 5 3" xfId="20819"/>
    <cellStyle name="Normal 50 8 4" xfId="20820"/>
    <cellStyle name="Normal 50 8 5" xfId="20821"/>
    <cellStyle name="Normal 50 8 5 2" xfId="20822"/>
    <cellStyle name="Normal 50 8 5 2 2" xfId="20823"/>
    <cellStyle name="Normal 50 8 5 3" xfId="20824"/>
    <cellStyle name="Normal 50 9" xfId="20825"/>
    <cellStyle name="Normal 50 9 2" xfId="20826"/>
    <cellStyle name="Normal 50 9 2 2" xfId="20827"/>
    <cellStyle name="Normal 50 9 2 2 2" xfId="20828"/>
    <cellStyle name="Normal 50 9 2 2 3" xfId="20829"/>
    <cellStyle name="Normal 50 9 2 2 3 2" xfId="20830"/>
    <cellStyle name="Normal 50 9 2 2 3 2 2" xfId="20831"/>
    <cellStyle name="Normal 50 9 2 2 3 3" xfId="20832"/>
    <cellStyle name="Normal 50 9 2 3" xfId="20833"/>
    <cellStyle name="Normal 50 9 2 3 2" xfId="20834"/>
    <cellStyle name="Normal 50 9 2 3 3" xfId="20835"/>
    <cellStyle name="Normal 50 9 2 3 3 2" xfId="20836"/>
    <cellStyle name="Normal 50 9 2 3 3 2 2" xfId="20837"/>
    <cellStyle name="Normal 50 9 2 3 3 3" xfId="20838"/>
    <cellStyle name="Normal 50 9 2 4" xfId="20839"/>
    <cellStyle name="Normal 50 9 2 5" xfId="20840"/>
    <cellStyle name="Normal 50 9 2 5 2" xfId="20841"/>
    <cellStyle name="Normal 50 9 2 5 2 2" xfId="20842"/>
    <cellStyle name="Normal 50 9 2 5 3" xfId="20843"/>
    <cellStyle name="Normal 50 9 3" xfId="20844"/>
    <cellStyle name="Normal 50 9 3 2" xfId="20845"/>
    <cellStyle name="Normal 50 9 3 2 2" xfId="20846"/>
    <cellStyle name="Normal 50 9 3 2 3" xfId="20847"/>
    <cellStyle name="Normal 50 9 3 2 3 2" xfId="20848"/>
    <cellStyle name="Normal 50 9 3 2 3 2 2" xfId="20849"/>
    <cellStyle name="Normal 50 9 3 2 3 3" xfId="20850"/>
    <cellStyle name="Normal 50 9 3 3" xfId="20851"/>
    <cellStyle name="Normal 50 9 3 3 2" xfId="20852"/>
    <cellStyle name="Normal 50 9 3 3 3" xfId="20853"/>
    <cellStyle name="Normal 50 9 3 3 3 2" xfId="20854"/>
    <cellStyle name="Normal 50 9 3 3 3 2 2" xfId="20855"/>
    <cellStyle name="Normal 50 9 3 3 3 3" xfId="20856"/>
    <cellStyle name="Normal 50 9 3 4" xfId="20857"/>
    <cellStyle name="Normal 50 9 3 5" xfId="20858"/>
    <cellStyle name="Normal 50 9 3 5 2" xfId="20859"/>
    <cellStyle name="Normal 50 9 3 5 2 2" xfId="20860"/>
    <cellStyle name="Normal 50 9 3 5 3" xfId="20861"/>
    <cellStyle name="Normal 50 9 4" xfId="20862"/>
    <cellStyle name="Normal 50 9 5" xfId="20863"/>
    <cellStyle name="Normal 50 9 5 2" xfId="20864"/>
    <cellStyle name="Normal 50 9 5 2 2" xfId="20865"/>
    <cellStyle name="Normal 50 9 5 3" xfId="20866"/>
    <cellStyle name="Normal 51" xfId="20867"/>
    <cellStyle name="Normal 51 10" xfId="20868"/>
    <cellStyle name="Normal 51 10 2" xfId="20869"/>
    <cellStyle name="Normal 51 10 2 2" xfId="20870"/>
    <cellStyle name="Normal 51 10 2 2 2" xfId="20871"/>
    <cellStyle name="Normal 51 10 2 2 3" xfId="20872"/>
    <cellStyle name="Normal 51 10 2 2 3 2" xfId="20873"/>
    <cellStyle name="Normal 51 10 2 2 3 2 2" xfId="20874"/>
    <cellStyle name="Normal 51 10 2 2 3 3" xfId="20875"/>
    <cellStyle name="Normal 51 10 2 3" xfId="20876"/>
    <cellStyle name="Normal 51 10 2 3 2" xfId="20877"/>
    <cellStyle name="Normal 51 10 2 3 3" xfId="20878"/>
    <cellStyle name="Normal 51 10 2 3 3 2" xfId="20879"/>
    <cellStyle name="Normal 51 10 2 3 3 2 2" xfId="20880"/>
    <cellStyle name="Normal 51 10 2 3 3 3" xfId="20881"/>
    <cellStyle name="Normal 51 10 2 4" xfId="20882"/>
    <cellStyle name="Normal 51 10 2 5" xfId="20883"/>
    <cellStyle name="Normal 51 10 2 5 2" xfId="20884"/>
    <cellStyle name="Normal 51 10 2 5 2 2" xfId="20885"/>
    <cellStyle name="Normal 51 10 2 5 3" xfId="20886"/>
    <cellStyle name="Normal 51 10 3" xfId="20887"/>
    <cellStyle name="Normal 51 10 3 2" xfId="20888"/>
    <cellStyle name="Normal 51 10 3 2 2" xfId="20889"/>
    <cellStyle name="Normal 51 10 3 2 3" xfId="20890"/>
    <cellStyle name="Normal 51 10 3 2 3 2" xfId="20891"/>
    <cellStyle name="Normal 51 10 3 2 3 2 2" xfId="20892"/>
    <cellStyle name="Normal 51 10 3 2 3 3" xfId="20893"/>
    <cellStyle name="Normal 51 10 3 3" xfId="20894"/>
    <cellStyle name="Normal 51 10 3 3 2" xfId="20895"/>
    <cellStyle name="Normal 51 10 3 3 3" xfId="20896"/>
    <cellStyle name="Normal 51 10 3 3 3 2" xfId="20897"/>
    <cellStyle name="Normal 51 10 3 3 3 2 2" xfId="20898"/>
    <cellStyle name="Normal 51 10 3 3 3 3" xfId="20899"/>
    <cellStyle name="Normal 51 10 3 4" xfId="20900"/>
    <cellStyle name="Normal 51 10 3 5" xfId="20901"/>
    <cellStyle name="Normal 51 10 3 5 2" xfId="20902"/>
    <cellStyle name="Normal 51 10 3 5 2 2" xfId="20903"/>
    <cellStyle name="Normal 51 10 3 5 3" xfId="20904"/>
    <cellStyle name="Normal 51 10 4" xfId="20905"/>
    <cellStyle name="Normal 51 10 5" xfId="20906"/>
    <cellStyle name="Normal 51 10 5 2" xfId="20907"/>
    <cellStyle name="Normal 51 10 5 2 2" xfId="20908"/>
    <cellStyle name="Normal 51 10 5 3" xfId="20909"/>
    <cellStyle name="Normal 51 11" xfId="20910"/>
    <cellStyle name="Normal 51 12" xfId="20911"/>
    <cellStyle name="Normal 51 13" xfId="20912"/>
    <cellStyle name="Normal 51 13 2" xfId="20913"/>
    <cellStyle name="Normal 51 13 2 2" xfId="20914"/>
    <cellStyle name="Normal 51 13 3" xfId="20915"/>
    <cellStyle name="Normal 51 14" xfId="20916"/>
    <cellStyle name="Normal 51 2" xfId="20917"/>
    <cellStyle name="Normal 51 2 2" xfId="20918"/>
    <cellStyle name="Normal 51 2 2 2" xfId="20919"/>
    <cellStyle name="Normal 51 2 2 2 2" xfId="20920"/>
    <cellStyle name="Normal 51 2 2 2 3" xfId="20921"/>
    <cellStyle name="Normal 51 2 2 2 3 2" xfId="20922"/>
    <cellStyle name="Normal 51 2 2 2 3 2 2" xfId="20923"/>
    <cellStyle name="Normal 51 2 2 2 3 3" xfId="20924"/>
    <cellStyle name="Normal 51 2 2 3" xfId="20925"/>
    <cellStyle name="Normal 51 2 2 3 2" xfId="20926"/>
    <cellStyle name="Normal 51 2 2 3 3" xfId="20927"/>
    <cellStyle name="Normal 51 2 2 3 3 2" xfId="20928"/>
    <cellStyle name="Normal 51 2 2 3 3 2 2" xfId="20929"/>
    <cellStyle name="Normal 51 2 2 3 3 3" xfId="20930"/>
    <cellStyle name="Normal 51 2 2 4" xfId="20931"/>
    <cellStyle name="Normal 51 2 2 5" xfId="20932"/>
    <cellStyle name="Normal 51 2 2 5 2" xfId="20933"/>
    <cellStyle name="Normal 51 2 2 5 2 2" xfId="20934"/>
    <cellStyle name="Normal 51 2 2 5 3" xfId="20935"/>
    <cellStyle name="Normal 51 2 3" xfId="20936"/>
    <cellStyle name="Normal 51 2 3 2" xfId="20937"/>
    <cellStyle name="Normal 51 2 3 2 2" xfId="20938"/>
    <cellStyle name="Normal 51 2 3 2 3" xfId="20939"/>
    <cellStyle name="Normal 51 2 3 2 3 2" xfId="20940"/>
    <cellStyle name="Normal 51 2 3 2 3 2 2" xfId="20941"/>
    <cellStyle name="Normal 51 2 3 2 3 3" xfId="20942"/>
    <cellStyle name="Normal 51 2 3 3" xfId="20943"/>
    <cellStyle name="Normal 51 2 3 3 2" xfId="20944"/>
    <cellStyle name="Normal 51 2 3 3 3" xfId="20945"/>
    <cellStyle name="Normal 51 2 3 3 3 2" xfId="20946"/>
    <cellStyle name="Normal 51 2 3 3 3 2 2" xfId="20947"/>
    <cellStyle name="Normal 51 2 3 3 3 3" xfId="20948"/>
    <cellStyle name="Normal 51 2 3 4" xfId="20949"/>
    <cellStyle name="Normal 51 2 3 5" xfId="20950"/>
    <cellStyle name="Normal 51 2 3 5 2" xfId="20951"/>
    <cellStyle name="Normal 51 2 3 5 2 2" xfId="20952"/>
    <cellStyle name="Normal 51 2 3 5 3" xfId="20953"/>
    <cellStyle name="Normal 51 2 4" xfId="20954"/>
    <cellStyle name="Normal 51 2 5" xfId="20955"/>
    <cellStyle name="Normal 51 2 5 2" xfId="20956"/>
    <cellStyle name="Normal 51 2 5 2 2" xfId="20957"/>
    <cellStyle name="Normal 51 2 5 3" xfId="20958"/>
    <cellStyle name="Normal 51 3" xfId="20959"/>
    <cellStyle name="Normal 51 3 2" xfId="20960"/>
    <cellStyle name="Normal 51 3 2 2" xfId="20961"/>
    <cellStyle name="Normal 51 3 2 2 2" xfId="20962"/>
    <cellStyle name="Normal 51 3 2 2 3" xfId="20963"/>
    <cellStyle name="Normal 51 3 2 2 3 2" xfId="20964"/>
    <cellStyle name="Normal 51 3 2 2 3 2 2" xfId="20965"/>
    <cellStyle name="Normal 51 3 2 2 3 3" xfId="20966"/>
    <cellStyle name="Normal 51 3 2 3" xfId="20967"/>
    <cellStyle name="Normal 51 3 2 3 2" xfId="20968"/>
    <cellStyle name="Normal 51 3 2 3 3" xfId="20969"/>
    <cellStyle name="Normal 51 3 2 3 3 2" xfId="20970"/>
    <cellStyle name="Normal 51 3 2 3 3 2 2" xfId="20971"/>
    <cellStyle name="Normal 51 3 2 3 3 3" xfId="20972"/>
    <cellStyle name="Normal 51 3 2 4" xfId="20973"/>
    <cellStyle name="Normal 51 3 2 5" xfId="20974"/>
    <cellStyle name="Normal 51 3 2 5 2" xfId="20975"/>
    <cellStyle name="Normal 51 3 2 5 2 2" xfId="20976"/>
    <cellStyle name="Normal 51 3 2 5 3" xfId="20977"/>
    <cellStyle name="Normal 51 3 3" xfId="20978"/>
    <cellStyle name="Normal 51 3 3 2" xfId="20979"/>
    <cellStyle name="Normal 51 3 3 2 2" xfId="20980"/>
    <cellStyle name="Normal 51 3 3 2 3" xfId="20981"/>
    <cellStyle name="Normal 51 3 3 2 3 2" xfId="20982"/>
    <cellStyle name="Normal 51 3 3 2 3 2 2" xfId="20983"/>
    <cellStyle name="Normal 51 3 3 2 3 3" xfId="20984"/>
    <cellStyle name="Normal 51 3 3 3" xfId="20985"/>
    <cellStyle name="Normal 51 3 3 3 2" xfId="20986"/>
    <cellStyle name="Normal 51 3 3 3 3" xfId="20987"/>
    <cellStyle name="Normal 51 3 3 3 3 2" xfId="20988"/>
    <cellStyle name="Normal 51 3 3 3 3 2 2" xfId="20989"/>
    <cellStyle name="Normal 51 3 3 3 3 3" xfId="20990"/>
    <cellStyle name="Normal 51 3 3 4" xfId="20991"/>
    <cellStyle name="Normal 51 3 3 5" xfId="20992"/>
    <cellStyle name="Normal 51 3 3 5 2" xfId="20993"/>
    <cellStyle name="Normal 51 3 3 5 2 2" xfId="20994"/>
    <cellStyle name="Normal 51 3 3 5 3" xfId="20995"/>
    <cellStyle name="Normal 51 3 4" xfId="20996"/>
    <cellStyle name="Normal 51 3 5" xfId="20997"/>
    <cellStyle name="Normal 51 3 5 2" xfId="20998"/>
    <cellStyle name="Normal 51 3 5 2 2" xfId="20999"/>
    <cellStyle name="Normal 51 3 5 3" xfId="21000"/>
    <cellStyle name="Normal 51 4" xfId="21001"/>
    <cellStyle name="Normal 51 4 2" xfId="21002"/>
    <cellStyle name="Normal 51 4 2 2" xfId="21003"/>
    <cellStyle name="Normal 51 4 2 2 2" xfId="21004"/>
    <cellStyle name="Normal 51 4 2 2 3" xfId="21005"/>
    <cellStyle name="Normal 51 4 2 2 3 2" xfId="21006"/>
    <cellStyle name="Normal 51 4 2 2 3 2 2" xfId="21007"/>
    <cellStyle name="Normal 51 4 2 2 3 3" xfId="21008"/>
    <cellStyle name="Normal 51 4 2 3" xfId="21009"/>
    <cellStyle name="Normal 51 4 2 3 2" xfId="21010"/>
    <cellStyle name="Normal 51 4 2 3 3" xfId="21011"/>
    <cellStyle name="Normal 51 4 2 3 3 2" xfId="21012"/>
    <cellStyle name="Normal 51 4 2 3 3 2 2" xfId="21013"/>
    <cellStyle name="Normal 51 4 2 3 3 3" xfId="21014"/>
    <cellStyle name="Normal 51 4 2 4" xfId="21015"/>
    <cellStyle name="Normal 51 4 2 5" xfId="21016"/>
    <cellStyle name="Normal 51 4 2 5 2" xfId="21017"/>
    <cellStyle name="Normal 51 4 2 5 2 2" xfId="21018"/>
    <cellStyle name="Normal 51 4 2 5 3" xfId="21019"/>
    <cellStyle name="Normal 51 4 3" xfId="21020"/>
    <cellStyle name="Normal 51 4 3 2" xfId="21021"/>
    <cellStyle name="Normal 51 4 3 2 2" xfId="21022"/>
    <cellStyle name="Normal 51 4 3 2 3" xfId="21023"/>
    <cellStyle name="Normal 51 4 3 2 3 2" xfId="21024"/>
    <cellStyle name="Normal 51 4 3 2 3 2 2" xfId="21025"/>
    <cellStyle name="Normal 51 4 3 2 3 3" xfId="21026"/>
    <cellStyle name="Normal 51 4 3 3" xfId="21027"/>
    <cellStyle name="Normal 51 4 3 3 2" xfId="21028"/>
    <cellStyle name="Normal 51 4 3 3 3" xfId="21029"/>
    <cellStyle name="Normal 51 4 3 3 3 2" xfId="21030"/>
    <cellStyle name="Normal 51 4 3 3 3 2 2" xfId="21031"/>
    <cellStyle name="Normal 51 4 3 3 3 3" xfId="21032"/>
    <cellStyle name="Normal 51 4 3 4" xfId="21033"/>
    <cellStyle name="Normal 51 4 3 5" xfId="21034"/>
    <cellStyle name="Normal 51 4 3 5 2" xfId="21035"/>
    <cellStyle name="Normal 51 4 3 5 2 2" xfId="21036"/>
    <cellStyle name="Normal 51 4 3 5 3" xfId="21037"/>
    <cellStyle name="Normal 51 4 4" xfId="21038"/>
    <cellStyle name="Normal 51 4 5" xfId="21039"/>
    <cellStyle name="Normal 51 4 5 2" xfId="21040"/>
    <cellStyle name="Normal 51 4 5 2 2" xfId="21041"/>
    <cellStyle name="Normal 51 4 5 3" xfId="21042"/>
    <cellStyle name="Normal 51 5" xfId="21043"/>
    <cellStyle name="Normal 51 5 2" xfId="21044"/>
    <cellStyle name="Normal 51 5 2 2" xfId="21045"/>
    <cellStyle name="Normal 51 5 2 2 2" xfId="21046"/>
    <cellStyle name="Normal 51 5 2 2 3" xfId="21047"/>
    <cellStyle name="Normal 51 5 2 2 3 2" xfId="21048"/>
    <cellStyle name="Normal 51 5 2 2 3 2 2" xfId="21049"/>
    <cellStyle name="Normal 51 5 2 2 3 3" xfId="21050"/>
    <cellStyle name="Normal 51 5 2 3" xfId="21051"/>
    <cellStyle name="Normal 51 5 2 3 2" xfId="21052"/>
    <cellStyle name="Normal 51 5 2 3 3" xfId="21053"/>
    <cellStyle name="Normal 51 5 2 3 3 2" xfId="21054"/>
    <cellStyle name="Normal 51 5 2 3 3 2 2" xfId="21055"/>
    <cellStyle name="Normal 51 5 2 3 3 3" xfId="21056"/>
    <cellStyle name="Normal 51 5 2 4" xfId="21057"/>
    <cellStyle name="Normal 51 5 2 5" xfId="21058"/>
    <cellStyle name="Normal 51 5 2 5 2" xfId="21059"/>
    <cellStyle name="Normal 51 5 2 5 2 2" xfId="21060"/>
    <cellStyle name="Normal 51 5 2 5 3" xfId="21061"/>
    <cellStyle name="Normal 51 5 3" xfId="21062"/>
    <cellStyle name="Normal 51 5 3 2" xfId="21063"/>
    <cellStyle name="Normal 51 5 3 2 2" xfId="21064"/>
    <cellStyle name="Normal 51 5 3 2 3" xfId="21065"/>
    <cellStyle name="Normal 51 5 3 2 3 2" xfId="21066"/>
    <cellStyle name="Normal 51 5 3 2 3 2 2" xfId="21067"/>
    <cellStyle name="Normal 51 5 3 2 3 3" xfId="21068"/>
    <cellStyle name="Normal 51 5 3 3" xfId="21069"/>
    <cellStyle name="Normal 51 5 3 3 2" xfId="21070"/>
    <cellStyle name="Normal 51 5 3 3 3" xfId="21071"/>
    <cellStyle name="Normal 51 5 3 3 3 2" xfId="21072"/>
    <cellStyle name="Normal 51 5 3 3 3 2 2" xfId="21073"/>
    <cellStyle name="Normal 51 5 3 3 3 3" xfId="21074"/>
    <cellStyle name="Normal 51 5 3 4" xfId="21075"/>
    <cellStyle name="Normal 51 5 3 5" xfId="21076"/>
    <cellStyle name="Normal 51 5 3 5 2" xfId="21077"/>
    <cellStyle name="Normal 51 5 3 5 2 2" xfId="21078"/>
    <cellStyle name="Normal 51 5 3 5 3" xfId="21079"/>
    <cellStyle name="Normal 51 5 4" xfId="21080"/>
    <cellStyle name="Normal 51 5 5" xfId="21081"/>
    <cellStyle name="Normal 51 5 5 2" xfId="21082"/>
    <cellStyle name="Normal 51 5 5 2 2" xfId="21083"/>
    <cellStyle name="Normal 51 5 5 3" xfId="21084"/>
    <cellStyle name="Normal 51 6" xfId="21085"/>
    <cellStyle name="Normal 51 6 2" xfId="21086"/>
    <cellStyle name="Normal 51 6 2 2" xfId="21087"/>
    <cellStyle name="Normal 51 6 2 2 2" xfId="21088"/>
    <cellStyle name="Normal 51 6 2 2 3" xfId="21089"/>
    <cellStyle name="Normal 51 6 2 2 3 2" xfId="21090"/>
    <cellStyle name="Normal 51 6 2 2 3 2 2" xfId="21091"/>
    <cellStyle name="Normal 51 6 2 2 3 3" xfId="21092"/>
    <cellStyle name="Normal 51 6 2 3" xfId="21093"/>
    <cellStyle name="Normal 51 6 2 3 2" xfId="21094"/>
    <cellStyle name="Normal 51 6 2 3 3" xfId="21095"/>
    <cellStyle name="Normal 51 6 2 3 3 2" xfId="21096"/>
    <cellStyle name="Normal 51 6 2 3 3 2 2" xfId="21097"/>
    <cellStyle name="Normal 51 6 2 3 3 3" xfId="21098"/>
    <cellStyle name="Normal 51 6 2 4" xfId="21099"/>
    <cellStyle name="Normal 51 6 2 5" xfId="21100"/>
    <cellStyle name="Normal 51 6 2 5 2" xfId="21101"/>
    <cellStyle name="Normal 51 6 2 5 2 2" xfId="21102"/>
    <cellStyle name="Normal 51 6 2 5 3" xfId="21103"/>
    <cellStyle name="Normal 51 6 3" xfId="21104"/>
    <cellStyle name="Normal 51 6 3 2" xfId="21105"/>
    <cellStyle name="Normal 51 6 3 2 2" xfId="21106"/>
    <cellStyle name="Normal 51 6 3 2 3" xfId="21107"/>
    <cellStyle name="Normal 51 6 3 2 3 2" xfId="21108"/>
    <cellStyle name="Normal 51 6 3 2 3 2 2" xfId="21109"/>
    <cellStyle name="Normal 51 6 3 2 3 3" xfId="21110"/>
    <cellStyle name="Normal 51 6 3 3" xfId="21111"/>
    <cellStyle name="Normal 51 6 3 3 2" xfId="21112"/>
    <cellStyle name="Normal 51 6 3 3 3" xfId="21113"/>
    <cellStyle name="Normal 51 6 3 3 3 2" xfId="21114"/>
    <cellStyle name="Normal 51 6 3 3 3 2 2" xfId="21115"/>
    <cellStyle name="Normal 51 6 3 3 3 3" xfId="21116"/>
    <cellStyle name="Normal 51 6 3 4" xfId="21117"/>
    <cellStyle name="Normal 51 6 3 5" xfId="21118"/>
    <cellStyle name="Normal 51 6 3 5 2" xfId="21119"/>
    <cellStyle name="Normal 51 6 3 5 2 2" xfId="21120"/>
    <cellStyle name="Normal 51 6 3 5 3" xfId="21121"/>
    <cellStyle name="Normal 51 6 4" xfId="21122"/>
    <cellStyle name="Normal 51 6 5" xfId="21123"/>
    <cellStyle name="Normal 51 6 5 2" xfId="21124"/>
    <cellStyle name="Normal 51 6 5 2 2" xfId="21125"/>
    <cellStyle name="Normal 51 6 5 3" xfId="21126"/>
    <cellStyle name="Normal 51 7" xfId="21127"/>
    <cellStyle name="Normal 51 7 2" xfId="21128"/>
    <cellStyle name="Normal 51 7 2 2" xfId="21129"/>
    <cellStyle name="Normal 51 7 2 2 2" xfId="21130"/>
    <cellStyle name="Normal 51 7 2 2 3" xfId="21131"/>
    <cellStyle name="Normal 51 7 2 2 3 2" xfId="21132"/>
    <cellStyle name="Normal 51 7 2 2 3 2 2" xfId="21133"/>
    <cellStyle name="Normal 51 7 2 2 3 3" xfId="21134"/>
    <cellStyle name="Normal 51 7 2 3" xfId="21135"/>
    <cellStyle name="Normal 51 7 2 3 2" xfId="21136"/>
    <cellStyle name="Normal 51 7 2 3 3" xfId="21137"/>
    <cellStyle name="Normal 51 7 2 3 3 2" xfId="21138"/>
    <cellStyle name="Normal 51 7 2 3 3 2 2" xfId="21139"/>
    <cellStyle name="Normal 51 7 2 3 3 3" xfId="21140"/>
    <cellStyle name="Normal 51 7 2 4" xfId="21141"/>
    <cellStyle name="Normal 51 7 2 5" xfId="21142"/>
    <cellStyle name="Normal 51 7 2 5 2" xfId="21143"/>
    <cellStyle name="Normal 51 7 2 5 2 2" xfId="21144"/>
    <cellStyle name="Normal 51 7 2 5 3" xfId="21145"/>
    <cellStyle name="Normal 51 7 3" xfId="21146"/>
    <cellStyle name="Normal 51 7 3 2" xfId="21147"/>
    <cellStyle name="Normal 51 7 3 2 2" xfId="21148"/>
    <cellStyle name="Normal 51 7 3 2 3" xfId="21149"/>
    <cellStyle name="Normal 51 7 3 2 3 2" xfId="21150"/>
    <cellStyle name="Normal 51 7 3 2 3 2 2" xfId="21151"/>
    <cellStyle name="Normal 51 7 3 2 3 3" xfId="21152"/>
    <cellStyle name="Normal 51 7 3 3" xfId="21153"/>
    <cellStyle name="Normal 51 7 3 3 2" xfId="21154"/>
    <cellStyle name="Normal 51 7 3 3 3" xfId="21155"/>
    <cellStyle name="Normal 51 7 3 3 3 2" xfId="21156"/>
    <cellStyle name="Normal 51 7 3 3 3 2 2" xfId="21157"/>
    <cellStyle name="Normal 51 7 3 3 3 3" xfId="21158"/>
    <cellStyle name="Normal 51 7 3 4" xfId="21159"/>
    <cellStyle name="Normal 51 7 3 5" xfId="21160"/>
    <cellStyle name="Normal 51 7 3 5 2" xfId="21161"/>
    <cellStyle name="Normal 51 7 3 5 2 2" xfId="21162"/>
    <cellStyle name="Normal 51 7 3 5 3" xfId="21163"/>
    <cellStyle name="Normal 51 7 4" xfId="21164"/>
    <cellStyle name="Normal 51 7 5" xfId="21165"/>
    <cellStyle name="Normal 51 7 5 2" xfId="21166"/>
    <cellStyle name="Normal 51 7 5 2 2" xfId="21167"/>
    <cellStyle name="Normal 51 7 5 3" xfId="21168"/>
    <cellStyle name="Normal 51 8" xfId="21169"/>
    <cellStyle name="Normal 51 8 2" xfId="21170"/>
    <cellStyle name="Normal 51 8 2 2" xfId="21171"/>
    <cellStyle name="Normal 51 8 2 2 2" xfId="21172"/>
    <cellStyle name="Normal 51 8 2 2 3" xfId="21173"/>
    <cellStyle name="Normal 51 8 2 2 3 2" xfId="21174"/>
    <cellStyle name="Normal 51 8 2 2 3 2 2" xfId="21175"/>
    <cellStyle name="Normal 51 8 2 2 3 3" xfId="21176"/>
    <cellStyle name="Normal 51 8 2 3" xfId="21177"/>
    <cellStyle name="Normal 51 8 2 3 2" xfId="21178"/>
    <cellStyle name="Normal 51 8 2 3 3" xfId="21179"/>
    <cellStyle name="Normal 51 8 2 3 3 2" xfId="21180"/>
    <cellStyle name="Normal 51 8 2 3 3 2 2" xfId="21181"/>
    <cellStyle name="Normal 51 8 2 3 3 3" xfId="21182"/>
    <cellStyle name="Normal 51 8 2 4" xfId="21183"/>
    <cellStyle name="Normal 51 8 2 5" xfId="21184"/>
    <cellStyle name="Normal 51 8 2 5 2" xfId="21185"/>
    <cellStyle name="Normal 51 8 2 5 2 2" xfId="21186"/>
    <cellStyle name="Normal 51 8 2 5 3" xfId="21187"/>
    <cellStyle name="Normal 51 8 3" xfId="21188"/>
    <cellStyle name="Normal 51 8 3 2" xfId="21189"/>
    <cellStyle name="Normal 51 8 3 2 2" xfId="21190"/>
    <cellStyle name="Normal 51 8 3 2 3" xfId="21191"/>
    <cellStyle name="Normal 51 8 3 2 3 2" xfId="21192"/>
    <cellStyle name="Normal 51 8 3 2 3 2 2" xfId="21193"/>
    <cellStyle name="Normal 51 8 3 2 3 3" xfId="21194"/>
    <cellStyle name="Normal 51 8 3 3" xfId="21195"/>
    <cellStyle name="Normal 51 8 3 3 2" xfId="21196"/>
    <cellStyle name="Normal 51 8 3 3 3" xfId="21197"/>
    <cellStyle name="Normal 51 8 3 3 3 2" xfId="21198"/>
    <cellStyle name="Normal 51 8 3 3 3 2 2" xfId="21199"/>
    <cellStyle name="Normal 51 8 3 3 3 3" xfId="21200"/>
    <cellStyle name="Normal 51 8 3 4" xfId="21201"/>
    <cellStyle name="Normal 51 8 3 5" xfId="21202"/>
    <cellStyle name="Normal 51 8 3 5 2" xfId="21203"/>
    <cellStyle name="Normal 51 8 3 5 2 2" xfId="21204"/>
    <cellStyle name="Normal 51 8 3 5 3" xfId="21205"/>
    <cellStyle name="Normal 51 8 4" xfId="21206"/>
    <cellStyle name="Normal 51 8 5" xfId="21207"/>
    <cellStyle name="Normal 51 8 5 2" xfId="21208"/>
    <cellStyle name="Normal 51 8 5 2 2" xfId="21209"/>
    <cellStyle name="Normal 51 8 5 3" xfId="21210"/>
    <cellStyle name="Normal 51 9" xfId="21211"/>
    <cellStyle name="Normal 51 9 2" xfId="21212"/>
    <cellStyle name="Normal 51 9 2 2" xfId="21213"/>
    <cellStyle name="Normal 51 9 2 2 2" xfId="21214"/>
    <cellStyle name="Normal 51 9 2 2 3" xfId="21215"/>
    <cellStyle name="Normal 51 9 2 2 3 2" xfId="21216"/>
    <cellStyle name="Normal 51 9 2 2 3 2 2" xfId="21217"/>
    <cellStyle name="Normal 51 9 2 2 3 3" xfId="21218"/>
    <cellStyle name="Normal 51 9 2 3" xfId="21219"/>
    <cellStyle name="Normal 51 9 2 3 2" xfId="21220"/>
    <cellStyle name="Normal 51 9 2 3 3" xfId="21221"/>
    <cellStyle name="Normal 51 9 2 3 3 2" xfId="21222"/>
    <cellStyle name="Normal 51 9 2 3 3 2 2" xfId="21223"/>
    <cellStyle name="Normal 51 9 2 3 3 3" xfId="21224"/>
    <cellStyle name="Normal 51 9 2 4" xfId="21225"/>
    <cellStyle name="Normal 51 9 2 5" xfId="21226"/>
    <cellStyle name="Normal 51 9 2 5 2" xfId="21227"/>
    <cellStyle name="Normal 51 9 2 5 2 2" xfId="21228"/>
    <cellStyle name="Normal 51 9 2 5 3" xfId="21229"/>
    <cellStyle name="Normal 51 9 3" xfId="21230"/>
    <cellStyle name="Normal 51 9 3 2" xfId="21231"/>
    <cellStyle name="Normal 51 9 3 2 2" xfId="21232"/>
    <cellStyle name="Normal 51 9 3 2 3" xfId="21233"/>
    <cellStyle name="Normal 51 9 3 2 3 2" xfId="21234"/>
    <cellStyle name="Normal 51 9 3 2 3 2 2" xfId="21235"/>
    <cellStyle name="Normal 51 9 3 2 3 3" xfId="21236"/>
    <cellStyle name="Normal 51 9 3 3" xfId="21237"/>
    <cellStyle name="Normal 51 9 3 3 2" xfId="21238"/>
    <cellStyle name="Normal 51 9 3 3 3" xfId="21239"/>
    <cellStyle name="Normal 51 9 3 3 3 2" xfId="21240"/>
    <cellStyle name="Normal 51 9 3 3 3 2 2" xfId="21241"/>
    <cellStyle name="Normal 51 9 3 3 3 3" xfId="21242"/>
    <cellStyle name="Normal 51 9 3 4" xfId="21243"/>
    <cellStyle name="Normal 51 9 3 5" xfId="21244"/>
    <cellStyle name="Normal 51 9 3 5 2" xfId="21245"/>
    <cellStyle name="Normal 51 9 3 5 2 2" xfId="21246"/>
    <cellStyle name="Normal 51 9 3 5 3" xfId="21247"/>
    <cellStyle name="Normal 51 9 4" xfId="21248"/>
    <cellStyle name="Normal 51 9 5" xfId="21249"/>
    <cellStyle name="Normal 51 9 5 2" xfId="21250"/>
    <cellStyle name="Normal 51 9 5 2 2" xfId="21251"/>
    <cellStyle name="Normal 51 9 5 3" xfId="21252"/>
    <cellStyle name="Normal 52" xfId="21253"/>
    <cellStyle name="Normal 52 10" xfId="21254"/>
    <cellStyle name="Normal 52 10 2" xfId="21255"/>
    <cellStyle name="Normal 52 10 2 2" xfId="21256"/>
    <cellStyle name="Normal 52 10 2 2 2" xfId="21257"/>
    <cellStyle name="Normal 52 10 2 2 3" xfId="21258"/>
    <cellStyle name="Normal 52 10 2 2 3 2" xfId="21259"/>
    <cellStyle name="Normal 52 10 2 2 3 2 2" xfId="21260"/>
    <cellStyle name="Normal 52 10 2 2 3 3" xfId="21261"/>
    <cellStyle name="Normal 52 10 2 3" xfId="21262"/>
    <cellStyle name="Normal 52 10 2 3 2" xfId="21263"/>
    <cellStyle name="Normal 52 10 2 3 3" xfId="21264"/>
    <cellStyle name="Normal 52 10 2 3 3 2" xfId="21265"/>
    <cellStyle name="Normal 52 10 2 3 3 2 2" xfId="21266"/>
    <cellStyle name="Normal 52 10 2 3 3 3" xfId="21267"/>
    <cellStyle name="Normal 52 10 2 4" xfId="21268"/>
    <cellStyle name="Normal 52 10 2 5" xfId="21269"/>
    <cellStyle name="Normal 52 10 2 5 2" xfId="21270"/>
    <cellStyle name="Normal 52 10 2 5 2 2" xfId="21271"/>
    <cellStyle name="Normal 52 10 2 5 3" xfId="21272"/>
    <cellStyle name="Normal 52 10 3" xfId="21273"/>
    <cellStyle name="Normal 52 10 3 2" xfId="21274"/>
    <cellStyle name="Normal 52 10 3 2 2" xfId="21275"/>
    <cellStyle name="Normal 52 10 3 2 3" xfId="21276"/>
    <cellStyle name="Normal 52 10 3 2 3 2" xfId="21277"/>
    <cellStyle name="Normal 52 10 3 2 3 2 2" xfId="21278"/>
    <cellStyle name="Normal 52 10 3 2 3 3" xfId="21279"/>
    <cellStyle name="Normal 52 10 3 3" xfId="21280"/>
    <cellStyle name="Normal 52 10 3 3 2" xfId="21281"/>
    <cellStyle name="Normal 52 10 3 3 3" xfId="21282"/>
    <cellStyle name="Normal 52 10 3 3 3 2" xfId="21283"/>
    <cellStyle name="Normal 52 10 3 3 3 2 2" xfId="21284"/>
    <cellStyle name="Normal 52 10 3 3 3 3" xfId="21285"/>
    <cellStyle name="Normal 52 10 3 4" xfId="21286"/>
    <cellStyle name="Normal 52 10 3 5" xfId="21287"/>
    <cellStyle name="Normal 52 10 3 5 2" xfId="21288"/>
    <cellStyle name="Normal 52 10 3 5 2 2" xfId="21289"/>
    <cellStyle name="Normal 52 10 3 5 3" xfId="21290"/>
    <cellStyle name="Normal 52 10 4" xfId="21291"/>
    <cellStyle name="Normal 52 10 5" xfId="21292"/>
    <cellStyle name="Normal 52 10 5 2" xfId="21293"/>
    <cellStyle name="Normal 52 10 5 2 2" xfId="21294"/>
    <cellStyle name="Normal 52 10 5 3" xfId="21295"/>
    <cellStyle name="Normal 52 11" xfId="21296"/>
    <cellStyle name="Normal 52 11 2" xfId="21297"/>
    <cellStyle name="Normal 52 11 2 2" xfId="21298"/>
    <cellStyle name="Normal 52 11 2 2 2" xfId="21299"/>
    <cellStyle name="Normal 52 11 2 2 3" xfId="21300"/>
    <cellStyle name="Normal 52 11 2 2 3 2" xfId="21301"/>
    <cellStyle name="Normal 52 11 2 2 3 2 2" xfId="21302"/>
    <cellStyle name="Normal 52 11 2 2 3 3" xfId="21303"/>
    <cellStyle name="Normal 52 11 2 3" xfId="21304"/>
    <cellStyle name="Normal 52 11 2 3 2" xfId="21305"/>
    <cellStyle name="Normal 52 11 2 3 3" xfId="21306"/>
    <cellStyle name="Normal 52 11 2 3 3 2" xfId="21307"/>
    <cellStyle name="Normal 52 11 2 3 3 2 2" xfId="21308"/>
    <cellStyle name="Normal 52 11 2 3 3 3" xfId="21309"/>
    <cellStyle name="Normal 52 11 2 4" xfId="21310"/>
    <cellStyle name="Normal 52 11 2 5" xfId="21311"/>
    <cellStyle name="Normal 52 11 2 5 2" xfId="21312"/>
    <cellStyle name="Normal 52 11 2 5 2 2" xfId="21313"/>
    <cellStyle name="Normal 52 11 2 5 3" xfId="21314"/>
    <cellStyle name="Normal 52 11 3" xfId="21315"/>
    <cellStyle name="Normal 52 11 3 2" xfId="21316"/>
    <cellStyle name="Normal 52 11 3 2 2" xfId="21317"/>
    <cellStyle name="Normal 52 11 3 2 3" xfId="21318"/>
    <cellStyle name="Normal 52 11 3 2 3 2" xfId="21319"/>
    <cellStyle name="Normal 52 11 3 2 3 2 2" xfId="21320"/>
    <cellStyle name="Normal 52 11 3 2 3 3" xfId="21321"/>
    <cellStyle name="Normal 52 11 3 3" xfId="21322"/>
    <cellStyle name="Normal 52 11 3 3 2" xfId="21323"/>
    <cellStyle name="Normal 52 11 3 3 3" xfId="21324"/>
    <cellStyle name="Normal 52 11 3 3 3 2" xfId="21325"/>
    <cellStyle name="Normal 52 11 3 3 3 2 2" xfId="21326"/>
    <cellStyle name="Normal 52 11 3 3 3 3" xfId="21327"/>
    <cellStyle name="Normal 52 11 3 4" xfId="21328"/>
    <cellStyle name="Normal 52 11 3 5" xfId="21329"/>
    <cellStyle name="Normal 52 11 3 5 2" xfId="21330"/>
    <cellStyle name="Normal 52 11 3 5 2 2" xfId="21331"/>
    <cellStyle name="Normal 52 11 3 5 3" xfId="21332"/>
    <cellStyle name="Normal 52 11 4" xfId="21333"/>
    <cellStyle name="Normal 52 11 5" xfId="21334"/>
    <cellStyle name="Normal 52 11 5 2" xfId="21335"/>
    <cellStyle name="Normal 52 11 5 2 2" xfId="21336"/>
    <cellStyle name="Normal 52 11 5 3" xfId="21337"/>
    <cellStyle name="Normal 52 12" xfId="21338"/>
    <cellStyle name="Normal 52 12 2" xfId="21339"/>
    <cellStyle name="Normal 52 12 2 2" xfId="21340"/>
    <cellStyle name="Normal 52 12 2 2 2" xfId="21341"/>
    <cellStyle name="Normal 52 12 2 2 3" xfId="21342"/>
    <cellStyle name="Normal 52 12 2 2 3 2" xfId="21343"/>
    <cellStyle name="Normal 52 12 2 2 3 2 2" xfId="21344"/>
    <cellStyle name="Normal 52 12 2 2 3 3" xfId="21345"/>
    <cellStyle name="Normal 52 12 2 3" xfId="21346"/>
    <cellStyle name="Normal 52 12 2 3 2" xfId="21347"/>
    <cellStyle name="Normal 52 12 2 3 3" xfId="21348"/>
    <cellStyle name="Normal 52 12 2 3 3 2" xfId="21349"/>
    <cellStyle name="Normal 52 12 2 3 3 2 2" xfId="21350"/>
    <cellStyle name="Normal 52 12 2 3 3 3" xfId="21351"/>
    <cellStyle name="Normal 52 12 2 4" xfId="21352"/>
    <cellStyle name="Normal 52 12 2 5" xfId="21353"/>
    <cellStyle name="Normal 52 12 2 5 2" xfId="21354"/>
    <cellStyle name="Normal 52 12 2 5 2 2" xfId="21355"/>
    <cellStyle name="Normal 52 12 2 5 3" xfId="21356"/>
    <cellStyle name="Normal 52 12 3" xfId="21357"/>
    <cellStyle name="Normal 52 12 3 2" xfId="21358"/>
    <cellStyle name="Normal 52 12 3 2 2" xfId="21359"/>
    <cellStyle name="Normal 52 12 3 2 3" xfId="21360"/>
    <cellStyle name="Normal 52 12 3 2 3 2" xfId="21361"/>
    <cellStyle name="Normal 52 12 3 2 3 2 2" xfId="21362"/>
    <cellStyle name="Normal 52 12 3 2 3 3" xfId="21363"/>
    <cellStyle name="Normal 52 12 3 3" xfId="21364"/>
    <cellStyle name="Normal 52 12 3 3 2" xfId="21365"/>
    <cellStyle name="Normal 52 12 3 3 3" xfId="21366"/>
    <cellStyle name="Normal 52 12 3 3 3 2" xfId="21367"/>
    <cellStyle name="Normal 52 12 3 3 3 2 2" xfId="21368"/>
    <cellStyle name="Normal 52 12 3 3 3 3" xfId="21369"/>
    <cellStyle name="Normal 52 12 3 4" xfId="21370"/>
    <cellStyle name="Normal 52 12 3 5" xfId="21371"/>
    <cellStyle name="Normal 52 12 3 5 2" xfId="21372"/>
    <cellStyle name="Normal 52 12 3 5 2 2" xfId="21373"/>
    <cellStyle name="Normal 52 12 3 5 3" xfId="21374"/>
    <cellStyle name="Normal 52 12 4" xfId="21375"/>
    <cellStyle name="Normal 52 12 5" xfId="21376"/>
    <cellStyle name="Normal 52 12 5 2" xfId="21377"/>
    <cellStyle name="Normal 52 12 5 2 2" xfId="21378"/>
    <cellStyle name="Normal 52 12 5 3" xfId="21379"/>
    <cellStyle name="Normal 52 13" xfId="21380"/>
    <cellStyle name="Normal 52 13 2" xfId="21381"/>
    <cellStyle name="Normal 52 13 2 2" xfId="21382"/>
    <cellStyle name="Normal 52 13 2 2 2" xfId="21383"/>
    <cellStyle name="Normal 52 13 2 2 3" xfId="21384"/>
    <cellStyle name="Normal 52 13 2 2 3 2" xfId="21385"/>
    <cellStyle name="Normal 52 13 2 2 3 2 2" xfId="21386"/>
    <cellStyle name="Normal 52 13 2 2 3 3" xfId="21387"/>
    <cellStyle name="Normal 52 13 2 3" xfId="21388"/>
    <cellStyle name="Normal 52 13 2 3 2" xfId="21389"/>
    <cellStyle name="Normal 52 13 2 3 3" xfId="21390"/>
    <cellStyle name="Normal 52 13 2 3 3 2" xfId="21391"/>
    <cellStyle name="Normal 52 13 2 3 3 2 2" xfId="21392"/>
    <cellStyle name="Normal 52 13 2 3 3 3" xfId="21393"/>
    <cellStyle name="Normal 52 13 2 4" xfId="21394"/>
    <cellStyle name="Normal 52 13 2 5" xfId="21395"/>
    <cellStyle name="Normal 52 13 2 5 2" xfId="21396"/>
    <cellStyle name="Normal 52 13 2 5 2 2" xfId="21397"/>
    <cellStyle name="Normal 52 13 2 5 3" xfId="21398"/>
    <cellStyle name="Normal 52 13 3" xfId="21399"/>
    <cellStyle name="Normal 52 13 3 2" xfId="21400"/>
    <cellStyle name="Normal 52 13 3 2 2" xfId="21401"/>
    <cellStyle name="Normal 52 13 3 2 3" xfId="21402"/>
    <cellStyle name="Normal 52 13 3 2 3 2" xfId="21403"/>
    <cellStyle name="Normal 52 13 3 2 3 2 2" xfId="21404"/>
    <cellStyle name="Normal 52 13 3 2 3 3" xfId="21405"/>
    <cellStyle name="Normal 52 13 3 3" xfId="21406"/>
    <cellStyle name="Normal 52 13 3 3 2" xfId="21407"/>
    <cellStyle name="Normal 52 13 3 3 3" xfId="21408"/>
    <cellStyle name="Normal 52 13 3 3 3 2" xfId="21409"/>
    <cellStyle name="Normal 52 13 3 3 3 2 2" xfId="21410"/>
    <cellStyle name="Normal 52 13 3 3 3 3" xfId="21411"/>
    <cellStyle name="Normal 52 13 3 4" xfId="21412"/>
    <cellStyle name="Normal 52 13 3 5" xfId="21413"/>
    <cellStyle name="Normal 52 13 3 5 2" xfId="21414"/>
    <cellStyle name="Normal 52 13 3 5 2 2" xfId="21415"/>
    <cellStyle name="Normal 52 13 3 5 3" xfId="21416"/>
    <cellStyle name="Normal 52 13 4" xfId="21417"/>
    <cellStyle name="Normal 52 13 5" xfId="21418"/>
    <cellStyle name="Normal 52 13 5 2" xfId="21419"/>
    <cellStyle name="Normal 52 13 5 2 2" xfId="21420"/>
    <cellStyle name="Normal 52 13 5 3" xfId="21421"/>
    <cellStyle name="Normal 52 14" xfId="21422"/>
    <cellStyle name="Normal 52 14 2" xfId="21423"/>
    <cellStyle name="Normal 52 14 2 2" xfId="21424"/>
    <cellStyle name="Normal 52 14 2 2 2" xfId="21425"/>
    <cellStyle name="Normal 52 14 2 2 3" xfId="21426"/>
    <cellStyle name="Normal 52 14 2 2 3 2" xfId="21427"/>
    <cellStyle name="Normal 52 14 2 2 3 2 2" xfId="21428"/>
    <cellStyle name="Normal 52 14 2 2 3 3" xfId="21429"/>
    <cellStyle name="Normal 52 14 2 3" xfId="21430"/>
    <cellStyle name="Normal 52 14 2 3 2" xfId="21431"/>
    <cellStyle name="Normal 52 14 2 3 3" xfId="21432"/>
    <cellStyle name="Normal 52 14 2 3 3 2" xfId="21433"/>
    <cellStyle name="Normal 52 14 2 3 3 2 2" xfId="21434"/>
    <cellStyle name="Normal 52 14 2 3 3 3" xfId="21435"/>
    <cellStyle name="Normal 52 14 2 4" xfId="21436"/>
    <cellStyle name="Normal 52 14 2 5" xfId="21437"/>
    <cellStyle name="Normal 52 14 2 5 2" xfId="21438"/>
    <cellStyle name="Normal 52 14 2 5 2 2" xfId="21439"/>
    <cellStyle name="Normal 52 14 2 5 3" xfId="21440"/>
    <cellStyle name="Normal 52 14 3" xfId="21441"/>
    <cellStyle name="Normal 52 14 3 2" xfId="21442"/>
    <cellStyle name="Normal 52 14 3 2 2" xfId="21443"/>
    <cellStyle name="Normal 52 14 3 2 3" xfId="21444"/>
    <cellStyle name="Normal 52 14 3 2 3 2" xfId="21445"/>
    <cellStyle name="Normal 52 14 3 2 3 2 2" xfId="21446"/>
    <cellStyle name="Normal 52 14 3 2 3 3" xfId="21447"/>
    <cellStyle name="Normal 52 14 3 3" xfId="21448"/>
    <cellStyle name="Normal 52 14 3 3 2" xfId="21449"/>
    <cellStyle name="Normal 52 14 3 3 3" xfId="21450"/>
    <cellStyle name="Normal 52 14 3 3 3 2" xfId="21451"/>
    <cellStyle name="Normal 52 14 3 3 3 2 2" xfId="21452"/>
    <cellStyle name="Normal 52 14 3 3 3 3" xfId="21453"/>
    <cellStyle name="Normal 52 14 3 4" xfId="21454"/>
    <cellStyle name="Normal 52 14 3 5" xfId="21455"/>
    <cellStyle name="Normal 52 14 3 5 2" xfId="21456"/>
    <cellStyle name="Normal 52 14 3 5 2 2" xfId="21457"/>
    <cellStyle name="Normal 52 14 3 5 3" xfId="21458"/>
    <cellStyle name="Normal 52 14 4" xfId="21459"/>
    <cellStyle name="Normal 52 14 5" xfId="21460"/>
    <cellStyle name="Normal 52 14 5 2" xfId="21461"/>
    <cellStyle name="Normal 52 14 5 2 2" xfId="21462"/>
    <cellStyle name="Normal 52 14 5 3" xfId="21463"/>
    <cellStyle name="Normal 52 15" xfId="21464"/>
    <cellStyle name="Normal 52 15 2" xfId="21465"/>
    <cellStyle name="Normal 52 15 2 2" xfId="21466"/>
    <cellStyle name="Normal 52 15 2 2 2" xfId="21467"/>
    <cellStyle name="Normal 52 15 2 2 3" xfId="21468"/>
    <cellStyle name="Normal 52 15 2 2 3 2" xfId="21469"/>
    <cellStyle name="Normal 52 15 2 2 3 2 2" xfId="21470"/>
    <cellStyle name="Normal 52 15 2 2 3 3" xfId="21471"/>
    <cellStyle name="Normal 52 15 2 3" xfId="21472"/>
    <cellStyle name="Normal 52 15 2 3 2" xfId="21473"/>
    <cellStyle name="Normal 52 15 2 3 3" xfId="21474"/>
    <cellStyle name="Normal 52 15 2 3 3 2" xfId="21475"/>
    <cellStyle name="Normal 52 15 2 3 3 2 2" xfId="21476"/>
    <cellStyle name="Normal 52 15 2 3 3 3" xfId="21477"/>
    <cellStyle name="Normal 52 15 2 4" xfId="21478"/>
    <cellStyle name="Normal 52 15 2 5" xfId="21479"/>
    <cellStyle name="Normal 52 15 2 5 2" xfId="21480"/>
    <cellStyle name="Normal 52 15 2 5 2 2" xfId="21481"/>
    <cellStyle name="Normal 52 15 2 5 3" xfId="21482"/>
    <cellStyle name="Normal 52 15 3" xfId="21483"/>
    <cellStyle name="Normal 52 15 3 2" xfId="21484"/>
    <cellStyle name="Normal 52 15 3 2 2" xfId="21485"/>
    <cellStyle name="Normal 52 15 3 2 3" xfId="21486"/>
    <cellStyle name="Normal 52 15 3 2 3 2" xfId="21487"/>
    <cellStyle name="Normal 52 15 3 2 3 2 2" xfId="21488"/>
    <cellStyle name="Normal 52 15 3 2 3 3" xfId="21489"/>
    <cellStyle name="Normal 52 15 3 3" xfId="21490"/>
    <cellStyle name="Normal 52 15 3 3 2" xfId="21491"/>
    <cellStyle name="Normal 52 15 3 3 3" xfId="21492"/>
    <cellStyle name="Normal 52 15 3 3 3 2" xfId="21493"/>
    <cellStyle name="Normal 52 15 3 3 3 2 2" xfId="21494"/>
    <cellStyle name="Normal 52 15 3 3 3 3" xfId="21495"/>
    <cellStyle name="Normal 52 15 3 4" xfId="21496"/>
    <cellStyle name="Normal 52 15 3 5" xfId="21497"/>
    <cellStyle name="Normal 52 15 3 5 2" xfId="21498"/>
    <cellStyle name="Normal 52 15 3 5 2 2" xfId="21499"/>
    <cellStyle name="Normal 52 15 3 5 3" xfId="21500"/>
    <cellStyle name="Normal 52 15 4" xfId="21501"/>
    <cellStyle name="Normal 52 15 5" xfId="21502"/>
    <cellStyle name="Normal 52 15 5 2" xfId="21503"/>
    <cellStyle name="Normal 52 15 5 2 2" xfId="21504"/>
    <cellStyle name="Normal 52 15 5 3" xfId="21505"/>
    <cellStyle name="Normal 52 16" xfId="21506"/>
    <cellStyle name="Normal 52 16 2" xfId="21507"/>
    <cellStyle name="Normal 52 16 2 2" xfId="21508"/>
    <cellStyle name="Normal 52 16 2 2 2" xfId="21509"/>
    <cellStyle name="Normal 52 16 2 2 3" xfId="21510"/>
    <cellStyle name="Normal 52 16 2 2 3 2" xfId="21511"/>
    <cellStyle name="Normal 52 16 2 2 3 2 2" xfId="21512"/>
    <cellStyle name="Normal 52 16 2 2 3 3" xfId="21513"/>
    <cellStyle name="Normal 52 16 2 3" xfId="21514"/>
    <cellStyle name="Normal 52 16 2 3 2" xfId="21515"/>
    <cellStyle name="Normal 52 16 2 3 3" xfId="21516"/>
    <cellStyle name="Normal 52 16 2 3 3 2" xfId="21517"/>
    <cellStyle name="Normal 52 16 2 3 3 2 2" xfId="21518"/>
    <cellStyle name="Normal 52 16 2 3 3 3" xfId="21519"/>
    <cellStyle name="Normal 52 16 2 4" xfId="21520"/>
    <cellStyle name="Normal 52 16 2 5" xfId="21521"/>
    <cellStyle name="Normal 52 16 2 5 2" xfId="21522"/>
    <cellStyle name="Normal 52 16 2 5 2 2" xfId="21523"/>
    <cellStyle name="Normal 52 16 2 5 3" xfId="21524"/>
    <cellStyle name="Normal 52 16 3" xfId="21525"/>
    <cellStyle name="Normal 52 16 3 2" xfId="21526"/>
    <cellStyle name="Normal 52 16 3 2 2" xfId="21527"/>
    <cellStyle name="Normal 52 16 3 2 3" xfId="21528"/>
    <cellStyle name="Normal 52 16 3 2 3 2" xfId="21529"/>
    <cellStyle name="Normal 52 16 3 2 3 2 2" xfId="21530"/>
    <cellStyle name="Normal 52 16 3 2 3 3" xfId="21531"/>
    <cellStyle name="Normal 52 16 3 3" xfId="21532"/>
    <cellStyle name="Normal 52 16 3 3 2" xfId="21533"/>
    <cellStyle name="Normal 52 16 3 3 3" xfId="21534"/>
    <cellStyle name="Normal 52 16 3 3 3 2" xfId="21535"/>
    <cellStyle name="Normal 52 16 3 3 3 2 2" xfId="21536"/>
    <cellStyle name="Normal 52 16 3 3 3 3" xfId="21537"/>
    <cellStyle name="Normal 52 16 3 4" xfId="21538"/>
    <cellStyle name="Normal 52 16 3 5" xfId="21539"/>
    <cellStyle name="Normal 52 16 3 5 2" xfId="21540"/>
    <cellStyle name="Normal 52 16 3 5 2 2" xfId="21541"/>
    <cellStyle name="Normal 52 16 3 5 3" xfId="21542"/>
    <cellStyle name="Normal 52 16 4" xfId="21543"/>
    <cellStyle name="Normal 52 16 5" xfId="21544"/>
    <cellStyle name="Normal 52 16 5 2" xfId="21545"/>
    <cellStyle name="Normal 52 16 5 2 2" xfId="21546"/>
    <cellStyle name="Normal 52 16 5 3" xfId="21547"/>
    <cellStyle name="Normal 52 17" xfId="21548"/>
    <cellStyle name="Normal 52 17 2" xfId="21549"/>
    <cellStyle name="Normal 52 17 2 2" xfId="21550"/>
    <cellStyle name="Normal 52 17 2 2 2" xfId="21551"/>
    <cellStyle name="Normal 52 17 2 2 3" xfId="21552"/>
    <cellStyle name="Normal 52 17 2 2 3 2" xfId="21553"/>
    <cellStyle name="Normal 52 17 2 2 3 2 2" xfId="21554"/>
    <cellStyle name="Normal 52 17 2 2 3 3" xfId="21555"/>
    <cellStyle name="Normal 52 17 2 3" xfId="21556"/>
    <cellStyle name="Normal 52 17 2 3 2" xfId="21557"/>
    <cellStyle name="Normal 52 17 2 3 3" xfId="21558"/>
    <cellStyle name="Normal 52 17 2 3 3 2" xfId="21559"/>
    <cellStyle name="Normal 52 17 2 3 3 2 2" xfId="21560"/>
    <cellStyle name="Normal 52 17 2 3 3 3" xfId="21561"/>
    <cellStyle name="Normal 52 17 2 4" xfId="21562"/>
    <cellStyle name="Normal 52 17 2 5" xfId="21563"/>
    <cellStyle name="Normal 52 17 2 5 2" xfId="21564"/>
    <cellStyle name="Normal 52 17 2 5 2 2" xfId="21565"/>
    <cellStyle name="Normal 52 17 2 5 3" xfId="21566"/>
    <cellStyle name="Normal 52 17 3" xfId="21567"/>
    <cellStyle name="Normal 52 17 3 2" xfId="21568"/>
    <cellStyle name="Normal 52 17 3 2 2" xfId="21569"/>
    <cellStyle name="Normal 52 17 3 2 3" xfId="21570"/>
    <cellStyle name="Normal 52 17 3 2 3 2" xfId="21571"/>
    <cellStyle name="Normal 52 17 3 2 3 2 2" xfId="21572"/>
    <cellStyle name="Normal 52 17 3 2 3 3" xfId="21573"/>
    <cellStyle name="Normal 52 17 3 3" xfId="21574"/>
    <cellStyle name="Normal 52 17 3 3 2" xfId="21575"/>
    <cellStyle name="Normal 52 17 3 3 3" xfId="21576"/>
    <cellStyle name="Normal 52 17 3 3 3 2" xfId="21577"/>
    <cellStyle name="Normal 52 17 3 3 3 2 2" xfId="21578"/>
    <cellStyle name="Normal 52 17 3 3 3 3" xfId="21579"/>
    <cellStyle name="Normal 52 17 3 4" xfId="21580"/>
    <cellStyle name="Normal 52 17 3 5" xfId="21581"/>
    <cellStyle name="Normal 52 17 3 5 2" xfId="21582"/>
    <cellStyle name="Normal 52 17 3 5 2 2" xfId="21583"/>
    <cellStyle name="Normal 52 17 3 5 3" xfId="21584"/>
    <cellStyle name="Normal 52 17 4" xfId="21585"/>
    <cellStyle name="Normal 52 17 5" xfId="21586"/>
    <cellStyle name="Normal 52 17 5 2" xfId="21587"/>
    <cellStyle name="Normal 52 17 5 2 2" xfId="21588"/>
    <cellStyle name="Normal 52 17 5 3" xfId="21589"/>
    <cellStyle name="Normal 52 18" xfId="21590"/>
    <cellStyle name="Normal 52 18 2" xfId="21591"/>
    <cellStyle name="Normal 52 18 2 2" xfId="21592"/>
    <cellStyle name="Normal 52 18 2 2 2" xfId="21593"/>
    <cellStyle name="Normal 52 18 2 2 3" xfId="21594"/>
    <cellStyle name="Normal 52 18 2 2 3 2" xfId="21595"/>
    <cellStyle name="Normal 52 18 2 2 3 2 2" xfId="21596"/>
    <cellStyle name="Normal 52 18 2 2 3 3" xfId="21597"/>
    <cellStyle name="Normal 52 18 2 3" xfId="21598"/>
    <cellStyle name="Normal 52 18 2 3 2" xfId="21599"/>
    <cellStyle name="Normal 52 18 2 3 3" xfId="21600"/>
    <cellStyle name="Normal 52 18 2 3 3 2" xfId="21601"/>
    <cellStyle name="Normal 52 18 2 3 3 2 2" xfId="21602"/>
    <cellStyle name="Normal 52 18 2 3 3 3" xfId="21603"/>
    <cellStyle name="Normal 52 18 2 4" xfId="21604"/>
    <cellStyle name="Normal 52 18 2 5" xfId="21605"/>
    <cellStyle name="Normal 52 18 2 5 2" xfId="21606"/>
    <cellStyle name="Normal 52 18 2 5 2 2" xfId="21607"/>
    <cellStyle name="Normal 52 18 2 5 3" xfId="21608"/>
    <cellStyle name="Normal 52 18 3" xfId="21609"/>
    <cellStyle name="Normal 52 18 3 2" xfId="21610"/>
    <cellStyle name="Normal 52 18 3 2 2" xfId="21611"/>
    <cellStyle name="Normal 52 18 3 2 3" xfId="21612"/>
    <cellStyle name="Normal 52 18 3 2 3 2" xfId="21613"/>
    <cellStyle name="Normal 52 18 3 2 3 2 2" xfId="21614"/>
    <cellStyle name="Normal 52 18 3 2 3 3" xfId="21615"/>
    <cellStyle name="Normal 52 18 3 3" xfId="21616"/>
    <cellStyle name="Normal 52 18 3 3 2" xfId="21617"/>
    <cellStyle name="Normal 52 18 3 3 3" xfId="21618"/>
    <cellStyle name="Normal 52 18 3 3 3 2" xfId="21619"/>
    <cellStyle name="Normal 52 18 3 3 3 2 2" xfId="21620"/>
    <cellStyle name="Normal 52 18 3 3 3 3" xfId="21621"/>
    <cellStyle name="Normal 52 18 3 4" xfId="21622"/>
    <cellStyle name="Normal 52 18 3 5" xfId="21623"/>
    <cellStyle name="Normal 52 18 3 5 2" xfId="21624"/>
    <cellStyle name="Normal 52 18 3 5 2 2" xfId="21625"/>
    <cellStyle name="Normal 52 18 3 5 3" xfId="21626"/>
    <cellStyle name="Normal 52 18 4" xfId="21627"/>
    <cellStyle name="Normal 52 18 5" xfId="21628"/>
    <cellStyle name="Normal 52 18 5 2" xfId="21629"/>
    <cellStyle name="Normal 52 18 5 2 2" xfId="21630"/>
    <cellStyle name="Normal 52 18 5 3" xfId="21631"/>
    <cellStyle name="Normal 52 19" xfId="21632"/>
    <cellStyle name="Normal 52 19 2" xfId="21633"/>
    <cellStyle name="Normal 52 19 2 2" xfId="21634"/>
    <cellStyle name="Normal 52 19 2 2 2" xfId="21635"/>
    <cellStyle name="Normal 52 19 2 2 3" xfId="21636"/>
    <cellStyle name="Normal 52 19 2 2 3 2" xfId="21637"/>
    <cellStyle name="Normal 52 19 2 2 3 2 2" xfId="21638"/>
    <cellStyle name="Normal 52 19 2 2 3 3" xfId="21639"/>
    <cellStyle name="Normal 52 19 2 3" xfId="21640"/>
    <cellStyle name="Normal 52 19 2 3 2" xfId="21641"/>
    <cellStyle name="Normal 52 19 2 3 3" xfId="21642"/>
    <cellStyle name="Normal 52 19 2 3 3 2" xfId="21643"/>
    <cellStyle name="Normal 52 19 2 3 3 2 2" xfId="21644"/>
    <cellStyle name="Normal 52 19 2 3 3 3" xfId="21645"/>
    <cellStyle name="Normal 52 19 2 4" xfId="21646"/>
    <cellStyle name="Normal 52 19 2 5" xfId="21647"/>
    <cellStyle name="Normal 52 19 2 5 2" xfId="21648"/>
    <cellStyle name="Normal 52 19 2 5 2 2" xfId="21649"/>
    <cellStyle name="Normal 52 19 2 5 3" xfId="21650"/>
    <cellStyle name="Normal 52 19 3" xfId="21651"/>
    <cellStyle name="Normal 52 19 3 2" xfId="21652"/>
    <cellStyle name="Normal 52 19 3 2 2" xfId="21653"/>
    <cellStyle name="Normal 52 19 3 2 3" xfId="21654"/>
    <cellStyle name="Normal 52 19 3 2 3 2" xfId="21655"/>
    <cellStyle name="Normal 52 19 3 2 3 2 2" xfId="21656"/>
    <cellStyle name="Normal 52 19 3 2 3 3" xfId="21657"/>
    <cellStyle name="Normal 52 19 3 3" xfId="21658"/>
    <cellStyle name="Normal 52 19 3 3 2" xfId="21659"/>
    <cellStyle name="Normal 52 19 3 3 3" xfId="21660"/>
    <cellStyle name="Normal 52 19 3 3 3 2" xfId="21661"/>
    <cellStyle name="Normal 52 19 3 3 3 2 2" xfId="21662"/>
    <cellStyle name="Normal 52 19 3 3 3 3" xfId="21663"/>
    <cellStyle name="Normal 52 19 3 4" xfId="21664"/>
    <cellStyle name="Normal 52 19 3 5" xfId="21665"/>
    <cellStyle name="Normal 52 19 3 5 2" xfId="21666"/>
    <cellStyle name="Normal 52 19 3 5 2 2" xfId="21667"/>
    <cellStyle name="Normal 52 19 3 5 3" xfId="21668"/>
    <cellStyle name="Normal 52 19 4" xfId="21669"/>
    <cellStyle name="Normal 52 19 5" xfId="21670"/>
    <cellStyle name="Normal 52 19 5 2" xfId="21671"/>
    <cellStyle name="Normal 52 19 5 2 2" xfId="21672"/>
    <cellStyle name="Normal 52 19 5 3" xfId="21673"/>
    <cellStyle name="Normal 52 2" xfId="21674"/>
    <cellStyle name="Normal 52 2 2" xfId="21675"/>
    <cellStyle name="Normal 52 2 2 2" xfId="21676"/>
    <cellStyle name="Normal 52 2 2 2 2" xfId="21677"/>
    <cellStyle name="Normal 52 2 2 2 3" xfId="21678"/>
    <cellStyle name="Normal 52 2 2 2 3 2" xfId="21679"/>
    <cellStyle name="Normal 52 2 2 2 3 2 2" xfId="21680"/>
    <cellStyle name="Normal 52 2 2 2 3 3" xfId="21681"/>
    <cellStyle name="Normal 52 2 2 3" xfId="21682"/>
    <cellStyle name="Normal 52 2 2 3 2" xfId="21683"/>
    <cellStyle name="Normal 52 2 2 3 3" xfId="21684"/>
    <cellStyle name="Normal 52 2 2 3 3 2" xfId="21685"/>
    <cellStyle name="Normal 52 2 2 3 3 2 2" xfId="21686"/>
    <cellStyle name="Normal 52 2 2 3 3 3" xfId="21687"/>
    <cellStyle name="Normal 52 2 2 4" xfId="21688"/>
    <cellStyle name="Normal 52 2 2 5" xfId="21689"/>
    <cellStyle name="Normal 52 2 2 5 2" xfId="21690"/>
    <cellStyle name="Normal 52 2 2 5 2 2" xfId="21691"/>
    <cellStyle name="Normal 52 2 2 5 3" xfId="21692"/>
    <cellStyle name="Normal 52 2 3" xfId="21693"/>
    <cellStyle name="Normal 52 2 3 2" xfId="21694"/>
    <cellStyle name="Normal 52 2 3 2 2" xfId="21695"/>
    <cellStyle name="Normal 52 2 3 2 3" xfId="21696"/>
    <cellStyle name="Normal 52 2 3 2 3 2" xfId="21697"/>
    <cellStyle name="Normal 52 2 3 2 3 2 2" xfId="21698"/>
    <cellStyle name="Normal 52 2 3 2 3 3" xfId="21699"/>
    <cellStyle name="Normal 52 2 3 3" xfId="21700"/>
    <cellStyle name="Normal 52 2 3 3 2" xfId="21701"/>
    <cellStyle name="Normal 52 2 3 3 3" xfId="21702"/>
    <cellStyle name="Normal 52 2 3 3 3 2" xfId="21703"/>
    <cellStyle name="Normal 52 2 3 3 3 2 2" xfId="21704"/>
    <cellStyle name="Normal 52 2 3 3 3 3" xfId="21705"/>
    <cellStyle name="Normal 52 2 3 4" xfId="21706"/>
    <cellStyle name="Normal 52 2 3 5" xfId="21707"/>
    <cellStyle name="Normal 52 2 3 5 2" xfId="21708"/>
    <cellStyle name="Normal 52 2 3 5 2 2" xfId="21709"/>
    <cellStyle name="Normal 52 2 3 5 3" xfId="21710"/>
    <cellStyle name="Normal 52 2 4" xfId="21711"/>
    <cellStyle name="Normal 52 2 5" xfId="21712"/>
    <cellStyle name="Normal 52 2 5 2" xfId="21713"/>
    <cellStyle name="Normal 52 2 5 2 2" xfId="21714"/>
    <cellStyle name="Normal 52 2 5 3" xfId="21715"/>
    <cellStyle name="Normal 52 20" xfId="21716"/>
    <cellStyle name="Normal 52 20 2" xfId="21717"/>
    <cellStyle name="Normal 52 20 2 2" xfId="21718"/>
    <cellStyle name="Normal 52 20 2 3" xfId="21719"/>
    <cellStyle name="Normal 52 20 2 3 2" xfId="21720"/>
    <cellStyle name="Normal 52 20 2 3 2 2" xfId="21721"/>
    <cellStyle name="Normal 52 20 2 3 3" xfId="21722"/>
    <cellStyle name="Normal 52 20 3" xfId="21723"/>
    <cellStyle name="Normal 52 20 3 2" xfId="21724"/>
    <cellStyle name="Normal 52 20 3 3" xfId="21725"/>
    <cellStyle name="Normal 52 20 3 3 2" xfId="21726"/>
    <cellStyle name="Normal 52 20 3 3 2 2" xfId="21727"/>
    <cellStyle name="Normal 52 20 3 3 3" xfId="21728"/>
    <cellStyle name="Normal 52 20 4" xfId="21729"/>
    <cellStyle name="Normal 52 20 5" xfId="21730"/>
    <cellStyle name="Normal 52 20 5 2" xfId="21731"/>
    <cellStyle name="Normal 52 20 5 2 2" xfId="21732"/>
    <cellStyle name="Normal 52 20 5 3" xfId="21733"/>
    <cellStyle name="Normal 52 21" xfId="21734"/>
    <cellStyle name="Normal 52 21 2" xfId="21735"/>
    <cellStyle name="Normal 52 21 2 2" xfId="21736"/>
    <cellStyle name="Normal 52 21 2 3" xfId="21737"/>
    <cellStyle name="Normal 52 21 2 3 2" xfId="21738"/>
    <cellStyle name="Normal 52 21 2 3 2 2" xfId="21739"/>
    <cellStyle name="Normal 52 21 2 3 3" xfId="21740"/>
    <cellStyle name="Normal 52 21 3" xfId="21741"/>
    <cellStyle name="Normal 52 21 3 2" xfId="21742"/>
    <cellStyle name="Normal 52 21 3 3" xfId="21743"/>
    <cellStyle name="Normal 52 21 3 3 2" xfId="21744"/>
    <cellStyle name="Normal 52 21 3 3 2 2" xfId="21745"/>
    <cellStyle name="Normal 52 21 3 3 3" xfId="21746"/>
    <cellStyle name="Normal 52 21 4" xfId="21747"/>
    <cellStyle name="Normal 52 21 5" xfId="21748"/>
    <cellStyle name="Normal 52 21 5 2" xfId="21749"/>
    <cellStyle name="Normal 52 21 5 2 2" xfId="21750"/>
    <cellStyle name="Normal 52 21 5 3" xfId="21751"/>
    <cellStyle name="Normal 52 22" xfId="21752"/>
    <cellStyle name="Normal 52 22 2" xfId="21753"/>
    <cellStyle name="Normal 52 22 2 2" xfId="21754"/>
    <cellStyle name="Normal 52 22 2 3" xfId="21755"/>
    <cellStyle name="Normal 52 22 2 3 2" xfId="21756"/>
    <cellStyle name="Normal 52 22 2 3 2 2" xfId="21757"/>
    <cellStyle name="Normal 52 22 2 3 3" xfId="21758"/>
    <cellStyle name="Normal 52 22 3" xfId="21759"/>
    <cellStyle name="Normal 52 22 3 2" xfId="21760"/>
    <cellStyle name="Normal 52 22 3 3" xfId="21761"/>
    <cellStyle name="Normal 52 22 3 3 2" xfId="21762"/>
    <cellStyle name="Normal 52 22 3 3 2 2" xfId="21763"/>
    <cellStyle name="Normal 52 22 3 3 3" xfId="21764"/>
    <cellStyle name="Normal 52 22 4" xfId="21765"/>
    <cellStyle name="Normal 52 22 5" xfId="21766"/>
    <cellStyle name="Normal 52 22 5 2" xfId="21767"/>
    <cellStyle name="Normal 52 22 5 2 2" xfId="21768"/>
    <cellStyle name="Normal 52 22 5 3" xfId="21769"/>
    <cellStyle name="Normal 52 23" xfId="21770"/>
    <cellStyle name="Normal 52 24" xfId="21771"/>
    <cellStyle name="Normal 52 24 2" xfId="21772"/>
    <cellStyle name="Normal 52 24 2 2" xfId="21773"/>
    <cellStyle name="Normal 52 24 3" xfId="21774"/>
    <cellStyle name="Normal 52 25" xfId="21775"/>
    <cellStyle name="Normal 52 3" xfId="21776"/>
    <cellStyle name="Normal 52 3 2" xfId="21777"/>
    <cellStyle name="Normal 52 3 2 2" xfId="21778"/>
    <cellStyle name="Normal 52 3 2 2 2" xfId="21779"/>
    <cellStyle name="Normal 52 3 2 2 3" xfId="21780"/>
    <cellStyle name="Normal 52 3 2 2 3 2" xfId="21781"/>
    <cellStyle name="Normal 52 3 2 2 3 2 2" xfId="21782"/>
    <cellStyle name="Normal 52 3 2 2 3 3" xfId="21783"/>
    <cellStyle name="Normal 52 3 2 3" xfId="21784"/>
    <cellStyle name="Normal 52 3 2 3 2" xfId="21785"/>
    <cellStyle name="Normal 52 3 2 3 3" xfId="21786"/>
    <cellStyle name="Normal 52 3 2 3 3 2" xfId="21787"/>
    <cellStyle name="Normal 52 3 2 3 3 2 2" xfId="21788"/>
    <cellStyle name="Normal 52 3 2 3 3 3" xfId="21789"/>
    <cellStyle name="Normal 52 3 2 4" xfId="21790"/>
    <cellStyle name="Normal 52 3 2 5" xfId="21791"/>
    <cellStyle name="Normal 52 3 2 5 2" xfId="21792"/>
    <cellStyle name="Normal 52 3 2 5 2 2" xfId="21793"/>
    <cellStyle name="Normal 52 3 2 5 3" xfId="21794"/>
    <cellStyle name="Normal 52 3 3" xfId="21795"/>
    <cellStyle name="Normal 52 3 3 2" xfId="21796"/>
    <cellStyle name="Normal 52 3 3 2 2" xfId="21797"/>
    <cellStyle name="Normal 52 3 3 2 3" xfId="21798"/>
    <cellStyle name="Normal 52 3 3 2 3 2" xfId="21799"/>
    <cellStyle name="Normal 52 3 3 2 3 2 2" xfId="21800"/>
    <cellStyle name="Normal 52 3 3 2 3 3" xfId="21801"/>
    <cellStyle name="Normal 52 3 3 3" xfId="21802"/>
    <cellStyle name="Normal 52 3 3 3 2" xfId="21803"/>
    <cellStyle name="Normal 52 3 3 3 3" xfId="21804"/>
    <cellStyle name="Normal 52 3 3 3 3 2" xfId="21805"/>
    <cellStyle name="Normal 52 3 3 3 3 2 2" xfId="21806"/>
    <cellStyle name="Normal 52 3 3 3 3 3" xfId="21807"/>
    <cellStyle name="Normal 52 3 3 4" xfId="21808"/>
    <cellStyle name="Normal 52 3 3 5" xfId="21809"/>
    <cellStyle name="Normal 52 3 3 5 2" xfId="21810"/>
    <cellStyle name="Normal 52 3 3 5 2 2" xfId="21811"/>
    <cellStyle name="Normal 52 3 3 5 3" xfId="21812"/>
    <cellStyle name="Normal 52 3 4" xfId="21813"/>
    <cellStyle name="Normal 52 3 5" xfId="21814"/>
    <cellStyle name="Normal 52 3 5 2" xfId="21815"/>
    <cellStyle name="Normal 52 3 5 2 2" xfId="21816"/>
    <cellStyle name="Normal 52 3 5 3" xfId="21817"/>
    <cellStyle name="Normal 52 4" xfId="21818"/>
    <cellStyle name="Normal 52 4 2" xfId="21819"/>
    <cellStyle name="Normal 52 4 2 2" xfId="21820"/>
    <cellStyle name="Normal 52 4 2 2 2" xfId="21821"/>
    <cellStyle name="Normal 52 4 2 2 3" xfId="21822"/>
    <cellStyle name="Normal 52 4 2 2 3 2" xfId="21823"/>
    <cellStyle name="Normal 52 4 2 2 3 2 2" xfId="21824"/>
    <cellStyle name="Normal 52 4 2 2 3 3" xfId="21825"/>
    <cellStyle name="Normal 52 4 2 3" xfId="21826"/>
    <cellStyle name="Normal 52 4 2 3 2" xfId="21827"/>
    <cellStyle name="Normal 52 4 2 3 3" xfId="21828"/>
    <cellStyle name="Normal 52 4 2 3 3 2" xfId="21829"/>
    <cellStyle name="Normal 52 4 2 3 3 2 2" xfId="21830"/>
    <cellStyle name="Normal 52 4 2 3 3 3" xfId="21831"/>
    <cellStyle name="Normal 52 4 2 4" xfId="21832"/>
    <cellStyle name="Normal 52 4 2 5" xfId="21833"/>
    <cellStyle name="Normal 52 4 2 5 2" xfId="21834"/>
    <cellStyle name="Normal 52 4 2 5 2 2" xfId="21835"/>
    <cellStyle name="Normal 52 4 2 5 3" xfId="21836"/>
    <cellStyle name="Normal 52 4 3" xfId="21837"/>
    <cellStyle name="Normal 52 4 3 2" xfId="21838"/>
    <cellStyle name="Normal 52 4 3 2 2" xfId="21839"/>
    <cellStyle name="Normal 52 4 3 2 3" xfId="21840"/>
    <cellStyle name="Normal 52 4 3 2 3 2" xfId="21841"/>
    <cellStyle name="Normal 52 4 3 2 3 2 2" xfId="21842"/>
    <cellStyle name="Normal 52 4 3 2 3 3" xfId="21843"/>
    <cellStyle name="Normal 52 4 3 3" xfId="21844"/>
    <cellStyle name="Normal 52 4 3 3 2" xfId="21845"/>
    <cellStyle name="Normal 52 4 3 3 3" xfId="21846"/>
    <cellStyle name="Normal 52 4 3 3 3 2" xfId="21847"/>
    <cellStyle name="Normal 52 4 3 3 3 2 2" xfId="21848"/>
    <cellStyle name="Normal 52 4 3 3 3 3" xfId="21849"/>
    <cellStyle name="Normal 52 4 3 4" xfId="21850"/>
    <cellStyle name="Normal 52 4 3 5" xfId="21851"/>
    <cellStyle name="Normal 52 4 3 5 2" xfId="21852"/>
    <cellStyle name="Normal 52 4 3 5 2 2" xfId="21853"/>
    <cellStyle name="Normal 52 4 3 5 3" xfId="21854"/>
    <cellStyle name="Normal 52 4 4" xfId="21855"/>
    <cellStyle name="Normal 52 4 5" xfId="21856"/>
    <cellStyle name="Normal 52 4 5 2" xfId="21857"/>
    <cellStyle name="Normal 52 4 5 2 2" xfId="21858"/>
    <cellStyle name="Normal 52 4 5 3" xfId="21859"/>
    <cellStyle name="Normal 52 5" xfId="21860"/>
    <cellStyle name="Normal 52 5 2" xfId="21861"/>
    <cellStyle name="Normal 52 5 2 2" xfId="21862"/>
    <cellStyle name="Normal 52 5 2 2 2" xfId="21863"/>
    <cellStyle name="Normal 52 5 2 2 3" xfId="21864"/>
    <cellStyle name="Normal 52 5 2 2 3 2" xfId="21865"/>
    <cellStyle name="Normal 52 5 2 2 3 2 2" xfId="21866"/>
    <cellStyle name="Normal 52 5 2 2 3 3" xfId="21867"/>
    <cellStyle name="Normal 52 5 2 3" xfId="21868"/>
    <cellStyle name="Normal 52 5 2 3 2" xfId="21869"/>
    <cellStyle name="Normal 52 5 2 3 3" xfId="21870"/>
    <cellStyle name="Normal 52 5 2 3 3 2" xfId="21871"/>
    <cellStyle name="Normal 52 5 2 3 3 2 2" xfId="21872"/>
    <cellStyle name="Normal 52 5 2 3 3 3" xfId="21873"/>
    <cellStyle name="Normal 52 5 2 4" xfId="21874"/>
    <cellStyle name="Normal 52 5 2 5" xfId="21875"/>
    <cellStyle name="Normal 52 5 2 5 2" xfId="21876"/>
    <cellStyle name="Normal 52 5 2 5 2 2" xfId="21877"/>
    <cellStyle name="Normal 52 5 2 5 3" xfId="21878"/>
    <cellStyle name="Normal 52 5 3" xfId="21879"/>
    <cellStyle name="Normal 52 5 3 2" xfId="21880"/>
    <cellStyle name="Normal 52 5 3 2 2" xfId="21881"/>
    <cellStyle name="Normal 52 5 3 2 3" xfId="21882"/>
    <cellStyle name="Normal 52 5 3 2 3 2" xfId="21883"/>
    <cellStyle name="Normal 52 5 3 2 3 2 2" xfId="21884"/>
    <cellStyle name="Normal 52 5 3 2 3 3" xfId="21885"/>
    <cellStyle name="Normal 52 5 3 3" xfId="21886"/>
    <cellStyle name="Normal 52 5 3 3 2" xfId="21887"/>
    <cellStyle name="Normal 52 5 3 3 3" xfId="21888"/>
    <cellStyle name="Normal 52 5 3 3 3 2" xfId="21889"/>
    <cellStyle name="Normal 52 5 3 3 3 2 2" xfId="21890"/>
    <cellStyle name="Normal 52 5 3 3 3 3" xfId="21891"/>
    <cellStyle name="Normal 52 5 3 4" xfId="21892"/>
    <cellStyle name="Normal 52 5 3 5" xfId="21893"/>
    <cellStyle name="Normal 52 5 3 5 2" xfId="21894"/>
    <cellStyle name="Normal 52 5 3 5 2 2" xfId="21895"/>
    <cellStyle name="Normal 52 5 3 5 3" xfId="21896"/>
    <cellStyle name="Normal 52 5 4" xfId="21897"/>
    <cellStyle name="Normal 52 5 5" xfId="21898"/>
    <cellStyle name="Normal 52 5 5 2" xfId="21899"/>
    <cellStyle name="Normal 52 5 5 2 2" xfId="21900"/>
    <cellStyle name="Normal 52 5 5 3" xfId="21901"/>
    <cellStyle name="Normal 52 6" xfId="21902"/>
    <cellStyle name="Normal 52 6 2" xfId="21903"/>
    <cellStyle name="Normal 52 6 2 2" xfId="21904"/>
    <cellStyle name="Normal 52 6 2 2 2" xfId="21905"/>
    <cellStyle name="Normal 52 6 2 2 3" xfId="21906"/>
    <cellStyle name="Normal 52 6 2 2 3 2" xfId="21907"/>
    <cellStyle name="Normal 52 6 2 2 3 2 2" xfId="21908"/>
    <cellStyle name="Normal 52 6 2 2 3 3" xfId="21909"/>
    <cellStyle name="Normal 52 6 2 3" xfId="21910"/>
    <cellStyle name="Normal 52 6 2 3 2" xfId="21911"/>
    <cellStyle name="Normal 52 6 2 3 3" xfId="21912"/>
    <cellStyle name="Normal 52 6 2 3 3 2" xfId="21913"/>
    <cellStyle name="Normal 52 6 2 3 3 2 2" xfId="21914"/>
    <cellStyle name="Normal 52 6 2 3 3 3" xfId="21915"/>
    <cellStyle name="Normal 52 6 2 4" xfId="21916"/>
    <cellStyle name="Normal 52 6 2 5" xfId="21917"/>
    <cellStyle name="Normal 52 6 2 5 2" xfId="21918"/>
    <cellStyle name="Normal 52 6 2 5 2 2" xfId="21919"/>
    <cellStyle name="Normal 52 6 2 5 3" xfId="21920"/>
    <cellStyle name="Normal 52 6 3" xfId="21921"/>
    <cellStyle name="Normal 52 6 3 2" xfId="21922"/>
    <cellStyle name="Normal 52 6 3 2 2" xfId="21923"/>
    <cellStyle name="Normal 52 6 3 2 3" xfId="21924"/>
    <cellStyle name="Normal 52 6 3 2 3 2" xfId="21925"/>
    <cellStyle name="Normal 52 6 3 2 3 2 2" xfId="21926"/>
    <cellStyle name="Normal 52 6 3 2 3 3" xfId="21927"/>
    <cellStyle name="Normal 52 6 3 3" xfId="21928"/>
    <cellStyle name="Normal 52 6 3 3 2" xfId="21929"/>
    <cellStyle name="Normal 52 6 3 3 3" xfId="21930"/>
    <cellStyle name="Normal 52 6 3 3 3 2" xfId="21931"/>
    <cellStyle name="Normal 52 6 3 3 3 2 2" xfId="21932"/>
    <cellStyle name="Normal 52 6 3 3 3 3" xfId="21933"/>
    <cellStyle name="Normal 52 6 3 4" xfId="21934"/>
    <cellStyle name="Normal 52 6 3 5" xfId="21935"/>
    <cellStyle name="Normal 52 6 3 5 2" xfId="21936"/>
    <cellStyle name="Normal 52 6 3 5 2 2" xfId="21937"/>
    <cellStyle name="Normal 52 6 3 5 3" xfId="21938"/>
    <cellStyle name="Normal 52 6 4" xfId="21939"/>
    <cellStyle name="Normal 52 6 5" xfId="21940"/>
    <cellStyle name="Normal 52 6 5 2" xfId="21941"/>
    <cellStyle name="Normal 52 6 5 2 2" xfId="21942"/>
    <cellStyle name="Normal 52 6 5 3" xfId="21943"/>
    <cellStyle name="Normal 52 7" xfId="21944"/>
    <cellStyle name="Normal 52 7 2" xfId="21945"/>
    <cellStyle name="Normal 52 7 2 2" xfId="21946"/>
    <cellStyle name="Normal 52 7 2 2 2" xfId="21947"/>
    <cellStyle name="Normal 52 7 2 2 3" xfId="21948"/>
    <cellStyle name="Normal 52 7 2 2 3 2" xfId="21949"/>
    <cellStyle name="Normal 52 7 2 2 3 2 2" xfId="21950"/>
    <cellStyle name="Normal 52 7 2 2 3 3" xfId="21951"/>
    <cellStyle name="Normal 52 7 2 3" xfId="21952"/>
    <cellStyle name="Normal 52 7 2 3 2" xfId="21953"/>
    <cellStyle name="Normal 52 7 2 3 3" xfId="21954"/>
    <cellStyle name="Normal 52 7 2 3 3 2" xfId="21955"/>
    <cellStyle name="Normal 52 7 2 3 3 2 2" xfId="21956"/>
    <cellStyle name="Normal 52 7 2 3 3 3" xfId="21957"/>
    <cellStyle name="Normal 52 7 2 4" xfId="21958"/>
    <cellStyle name="Normal 52 7 2 5" xfId="21959"/>
    <cellStyle name="Normal 52 7 2 5 2" xfId="21960"/>
    <cellStyle name="Normal 52 7 2 5 2 2" xfId="21961"/>
    <cellStyle name="Normal 52 7 2 5 3" xfId="21962"/>
    <cellStyle name="Normal 52 7 3" xfId="21963"/>
    <cellStyle name="Normal 52 7 3 2" xfId="21964"/>
    <cellStyle name="Normal 52 7 3 2 2" xfId="21965"/>
    <cellStyle name="Normal 52 7 3 2 3" xfId="21966"/>
    <cellStyle name="Normal 52 7 3 2 3 2" xfId="21967"/>
    <cellStyle name="Normal 52 7 3 2 3 2 2" xfId="21968"/>
    <cellStyle name="Normal 52 7 3 2 3 3" xfId="21969"/>
    <cellStyle name="Normal 52 7 3 3" xfId="21970"/>
    <cellStyle name="Normal 52 7 3 3 2" xfId="21971"/>
    <cellStyle name="Normal 52 7 3 3 3" xfId="21972"/>
    <cellStyle name="Normal 52 7 3 3 3 2" xfId="21973"/>
    <cellStyle name="Normal 52 7 3 3 3 2 2" xfId="21974"/>
    <cellStyle name="Normal 52 7 3 3 3 3" xfId="21975"/>
    <cellStyle name="Normal 52 7 3 4" xfId="21976"/>
    <cellStyle name="Normal 52 7 3 5" xfId="21977"/>
    <cellStyle name="Normal 52 7 3 5 2" xfId="21978"/>
    <cellStyle name="Normal 52 7 3 5 2 2" xfId="21979"/>
    <cellStyle name="Normal 52 7 3 5 3" xfId="21980"/>
    <cellStyle name="Normal 52 7 4" xfId="21981"/>
    <cellStyle name="Normal 52 7 5" xfId="21982"/>
    <cellStyle name="Normal 52 7 5 2" xfId="21983"/>
    <cellStyle name="Normal 52 7 5 2 2" xfId="21984"/>
    <cellStyle name="Normal 52 7 5 3" xfId="21985"/>
    <cellStyle name="Normal 52 8" xfId="21986"/>
    <cellStyle name="Normal 52 8 2" xfId="21987"/>
    <cellStyle name="Normal 52 8 2 2" xfId="21988"/>
    <cellStyle name="Normal 52 8 2 2 2" xfId="21989"/>
    <cellStyle name="Normal 52 8 2 2 3" xfId="21990"/>
    <cellStyle name="Normal 52 8 2 2 3 2" xfId="21991"/>
    <cellStyle name="Normal 52 8 2 2 3 2 2" xfId="21992"/>
    <cellStyle name="Normal 52 8 2 2 3 3" xfId="21993"/>
    <cellStyle name="Normal 52 8 2 3" xfId="21994"/>
    <cellStyle name="Normal 52 8 2 3 2" xfId="21995"/>
    <cellStyle name="Normal 52 8 2 3 3" xfId="21996"/>
    <cellStyle name="Normal 52 8 2 3 3 2" xfId="21997"/>
    <cellStyle name="Normal 52 8 2 3 3 2 2" xfId="21998"/>
    <cellStyle name="Normal 52 8 2 3 3 3" xfId="21999"/>
    <cellStyle name="Normal 52 8 2 4" xfId="22000"/>
    <cellStyle name="Normal 52 8 2 5" xfId="22001"/>
    <cellStyle name="Normal 52 8 2 5 2" xfId="22002"/>
    <cellStyle name="Normal 52 8 2 5 2 2" xfId="22003"/>
    <cellStyle name="Normal 52 8 2 5 3" xfId="22004"/>
    <cellStyle name="Normal 52 8 3" xfId="22005"/>
    <cellStyle name="Normal 52 8 3 2" xfId="22006"/>
    <cellStyle name="Normal 52 8 3 2 2" xfId="22007"/>
    <cellStyle name="Normal 52 8 3 2 3" xfId="22008"/>
    <cellStyle name="Normal 52 8 3 2 3 2" xfId="22009"/>
    <cellStyle name="Normal 52 8 3 2 3 2 2" xfId="22010"/>
    <cellStyle name="Normal 52 8 3 2 3 3" xfId="22011"/>
    <cellStyle name="Normal 52 8 3 3" xfId="22012"/>
    <cellStyle name="Normal 52 8 3 3 2" xfId="22013"/>
    <cellStyle name="Normal 52 8 3 3 3" xfId="22014"/>
    <cellStyle name="Normal 52 8 3 3 3 2" xfId="22015"/>
    <cellStyle name="Normal 52 8 3 3 3 2 2" xfId="22016"/>
    <cellStyle name="Normal 52 8 3 3 3 3" xfId="22017"/>
    <cellStyle name="Normal 52 8 3 4" xfId="22018"/>
    <cellStyle name="Normal 52 8 3 5" xfId="22019"/>
    <cellStyle name="Normal 52 8 3 5 2" xfId="22020"/>
    <cellStyle name="Normal 52 8 3 5 2 2" xfId="22021"/>
    <cellStyle name="Normal 52 8 3 5 3" xfId="22022"/>
    <cellStyle name="Normal 52 8 4" xfId="22023"/>
    <cellStyle name="Normal 52 8 5" xfId="22024"/>
    <cellStyle name="Normal 52 8 5 2" xfId="22025"/>
    <cellStyle name="Normal 52 8 5 2 2" xfId="22026"/>
    <cellStyle name="Normal 52 8 5 3" xfId="22027"/>
    <cellStyle name="Normal 52 9" xfId="22028"/>
    <cellStyle name="Normal 52 9 2" xfId="22029"/>
    <cellStyle name="Normal 52 9 2 2" xfId="22030"/>
    <cellStyle name="Normal 52 9 2 2 2" xfId="22031"/>
    <cellStyle name="Normal 52 9 2 2 3" xfId="22032"/>
    <cellStyle name="Normal 52 9 2 2 3 2" xfId="22033"/>
    <cellStyle name="Normal 52 9 2 2 3 2 2" xfId="22034"/>
    <cellStyle name="Normal 52 9 2 2 3 3" xfId="22035"/>
    <cellStyle name="Normal 52 9 2 3" xfId="22036"/>
    <cellStyle name="Normal 52 9 2 3 2" xfId="22037"/>
    <cellStyle name="Normal 52 9 2 3 3" xfId="22038"/>
    <cellStyle name="Normal 52 9 2 3 3 2" xfId="22039"/>
    <cellStyle name="Normal 52 9 2 3 3 2 2" xfId="22040"/>
    <cellStyle name="Normal 52 9 2 3 3 3" xfId="22041"/>
    <cellStyle name="Normal 52 9 2 4" xfId="22042"/>
    <cellStyle name="Normal 52 9 2 5" xfId="22043"/>
    <cellStyle name="Normal 52 9 2 5 2" xfId="22044"/>
    <cellStyle name="Normal 52 9 2 5 2 2" xfId="22045"/>
    <cellStyle name="Normal 52 9 2 5 3" xfId="22046"/>
    <cellStyle name="Normal 52 9 3" xfId="22047"/>
    <cellStyle name="Normal 52 9 3 2" xfId="22048"/>
    <cellStyle name="Normal 52 9 3 2 2" xfId="22049"/>
    <cellStyle name="Normal 52 9 3 2 3" xfId="22050"/>
    <cellStyle name="Normal 52 9 3 2 3 2" xfId="22051"/>
    <cellStyle name="Normal 52 9 3 2 3 2 2" xfId="22052"/>
    <cellStyle name="Normal 52 9 3 2 3 3" xfId="22053"/>
    <cellStyle name="Normal 52 9 3 3" xfId="22054"/>
    <cellStyle name="Normal 52 9 3 3 2" xfId="22055"/>
    <cellStyle name="Normal 52 9 3 3 3" xfId="22056"/>
    <cellStyle name="Normal 52 9 3 3 3 2" xfId="22057"/>
    <cellStyle name="Normal 52 9 3 3 3 2 2" xfId="22058"/>
    <cellStyle name="Normal 52 9 3 3 3 3" xfId="22059"/>
    <cellStyle name="Normal 52 9 3 4" xfId="22060"/>
    <cellStyle name="Normal 52 9 3 5" xfId="22061"/>
    <cellStyle name="Normal 52 9 3 5 2" xfId="22062"/>
    <cellStyle name="Normal 52 9 3 5 2 2" xfId="22063"/>
    <cellStyle name="Normal 52 9 3 5 3" xfId="22064"/>
    <cellStyle name="Normal 52 9 4" xfId="22065"/>
    <cellStyle name="Normal 52 9 5" xfId="22066"/>
    <cellStyle name="Normal 52 9 5 2" xfId="22067"/>
    <cellStyle name="Normal 52 9 5 2 2" xfId="22068"/>
    <cellStyle name="Normal 52 9 5 3" xfId="22069"/>
    <cellStyle name="Normal 53" xfId="22070"/>
    <cellStyle name="Normal 53 10" xfId="22071"/>
    <cellStyle name="Normal 53 10 2" xfId="22072"/>
    <cellStyle name="Normal 53 10 2 2" xfId="22073"/>
    <cellStyle name="Normal 53 10 2 2 2" xfId="22074"/>
    <cellStyle name="Normal 53 10 2 2 3" xfId="22075"/>
    <cellStyle name="Normal 53 10 2 2 3 2" xfId="22076"/>
    <cellStyle name="Normal 53 10 2 2 3 2 2" xfId="22077"/>
    <cellStyle name="Normal 53 10 2 2 3 3" xfId="22078"/>
    <cellStyle name="Normal 53 10 2 3" xfId="22079"/>
    <cellStyle name="Normal 53 10 2 3 2" xfId="22080"/>
    <cellStyle name="Normal 53 10 2 3 3" xfId="22081"/>
    <cellStyle name="Normal 53 10 2 3 3 2" xfId="22082"/>
    <cellStyle name="Normal 53 10 2 3 3 2 2" xfId="22083"/>
    <cellStyle name="Normal 53 10 2 3 3 3" xfId="22084"/>
    <cellStyle name="Normal 53 10 2 4" xfId="22085"/>
    <cellStyle name="Normal 53 10 2 5" xfId="22086"/>
    <cellStyle name="Normal 53 10 2 5 2" xfId="22087"/>
    <cellStyle name="Normal 53 10 2 5 2 2" xfId="22088"/>
    <cellStyle name="Normal 53 10 2 5 3" xfId="22089"/>
    <cellStyle name="Normal 53 10 3" xfId="22090"/>
    <cellStyle name="Normal 53 10 3 2" xfId="22091"/>
    <cellStyle name="Normal 53 10 3 2 2" xfId="22092"/>
    <cellStyle name="Normal 53 10 3 2 3" xfId="22093"/>
    <cellStyle name="Normal 53 10 3 2 3 2" xfId="22094"/>
    <cellStyle name="Normal 53 10 3 2 3 2 2" xfId="22095"/>
    <cellStyle name="Normal 53 10 3 2 3 3" xfId="22096"/>
    <cellStyle name="Normal 53 10 3 3" xfId="22097"/>
    <cellStyle name="Normal 53 10 3 3 2" xfId="22098"/>
    <cellStyle name="Normal 53 10 3 3 3" xfId="22099"/>
    <cellStyle name="Normal 53 10 3 3 3 2" xfId="22100"/>
    <cellStyle name="Normal 53 10 3 3 3 2 2" xfId="22101"/>
    <cellStyle name="Normal 53 10 3 3 3 3" xfId="22102"/>
    <cellStyle name="Normal 53 10 3 4" xfId="22103"/>
    <cellStyle name="Normal 53 10 3 5" xfId="22104"/>
    <cellStyle name="Normal 53 10 3 5 2" xfId="22105"/>
    <cellStyle name="Normal 53 10 3 5 2 2" xfId="22106"/>
    <cellStyle name="Normal 53 10 3 5 3" xfId="22107"/>
    <cellStyle name="Normal 53 10 4" xfId="22108"/>
    <cellStyle name="Normal 53 10 5" xfId="22109"/>
    <cellStyle name="Normal 53 10 5 2" xfId="22110"/>
    <cellStyle name="Normal 53 10 5 2 2" xfId="22111"/>
    <cellStyle name="Normal 53 10 5 3" xfId="22112"/>
    <cellStyle name="Normal 53 11" xfId="22113"/>
    <cellStyle name="Normal 53 12" xfId="22114"/>
    <cellStyle name="Normal 53 13" xfId="22115"/>
    <cellStyle name="Normal 53 13 2" xfId="22116"/>
    <cellStyle name="Normal 53 13 2 2" xfId="22117"/>
    <cellStyle name="Normal 53 13 3" xfId="22118"/>
    <cellStyle name="Normal 53 2" xfId="22119"/>
    <cellStyle name="Normal 53 2 2" xfId="22120"/>
    <cellStyle name="Normal 53 2 2 2" xfId="22121"/>
    <cellStyle name="Normal 53 2 2 2 2" xfId="22122"/>
    <cellStyle name="Normal 53 2 2 2 3" xfId="22123"/>
    <cellStyle name="Normal 53 2 2 2 3 2" xfId="22124"/>
    <cellStyle name="Normal 53 2 2 2 3 2 2" xfId="22125"/>
    <cellStyle name="Normal 53 2 2 2 3 3" xfId="22126"/>
    <cellStyle name="Normal 53 2 2 3" xfId="22127"/>
    <cellStyle name="Normal 53 2 2 3 2" xfId="22128"/>
    <cellStyle name="Normal 53 2 2 3 3" xfId="22129"/>
    <cellStyle name="Normal 53 2 2 3 3 2" xfId="22130"/>
    <cellStyle name="Normal 53 2 2 3 3 2 2" xfId="22131"/>
    <cellStyle name="Normal 53 2 2 3 3 3" xfId="22132"/>
    <cellStyle name="Normal 53 2 2 4" xfId="22133"/>
    <cellStyle name="Normal 53 2 2 5" xfId="22134"/>
    <cellStyle name="Normal 53 2 2 5 2" xfId="22135"/>
    <cellStyle name="Normal 53 2 2 5 2 2" xfId="22136"/>
    <cellStyle name="Normal 53 2 2 5 3" xfId="22137"/>
    <cellStyle name="Normal 53 2 3" xfId="22138"/>
    <cellStyle name="Normal 53 2 3 2" xfId="22139"/>
    <cellStyle name="Normal 53 2 3 2 2" xfId="22140"/>
    <cellStyle name="Normal 53 2 3 2 3" xfId="22141"/>
    <cellStyle name="Normal 53 2 3 2 3 2" xfId="22142"/>
    <cellStyle name="Normal 53 2 3 2 3 2 2" xfId="22143"/>
    <cellStyle name="Normal 53 2 3 2 3 3" xfId="22144"/>
    <cellStyle name="Normal 53 2 3 3" xfId="22145"/>
    <cellStyle name="Normal 53 2 3 3 2" xfId="22146"/>
    <cellStyle name="Normal 53 2 3 3 3" xfId="22147"/>
    <cellStyle name="Normal 53 2 3 3 3 2" xfId="22148"/>
    <cellStyle name="Normal 53 2 3 3 3 2 2" xfId="22149"/>
    <cellStyle name="Normal 53 2 3 3 3 3" xfId="22150"/>
    <cellStyle name="Normal 53 2 3 4" xfId="22151"/>
    <cellStyle name="Normal 53 2 3 5" xfId="22152"/>
    <cellStyle name="Normal 53 2 3 5 2" xfId="22153"/>
    <cellStyle name="Normal 53 2 3 5 2 2" xfId="22154"/>
    <cellStyle name="Normal 53 2 3 5 3" xfId="22155"/>
    <cellStyle name="Normal 53 2 4" xfId="22156"/>
    <cellStyle name="Normal 53 2 5" xfId="22157"/>
    <cellStyle name="Normal 53 2 5 2" xfId="22158"/>
    <cellStyle name="Normal 53 2 5 2 2" xfId="22159"/>
    <cellStyle name="Normal 53 2 5 3" xfId="22160"/>
    <cellStyle name="Normal 53 3" xfId="22161"/>
    <cellStyle name="Normal 53 3 2" xfId="22162"/>
    <cellStyle name="Normal 53 3 2 2" xfId="22163"/>
    <cellStyle name="Normal 53 3 2 2 2" xfId="22164"/>
    <cellStyle name="Normal 53 3 2 2 3" xfId="22165"/>
    <cellStyle name="Normal 53 3 2 2 3 2" xfId="22166"/>
    <cellStyle name="Normal 53 3 2 2 3 2 2" xfId="22167"/>
    <cellStyle name="Normal 53 3 2 2 3 3" xfId="22168"/>
    <cellStyle name="Normal 53 3 2 3" xfId="22169"/>
    <cellStyle name="Normal 53 3 2 3 2" xfId="22170"/>
    <cellStyle name="Normal 53 3 2 3 3" xfId="22171"/>
    <cellStyle name="Normal 53 3 2 3 3 2" xfId="22172"/>
    <cellStyle name="Normal 53 3 2 3 3 2 2" xfId="22173"/>
    <cellStyle name="Normal 53 3 2 3 3 3" xfId="22174"/>
    <cellStyle name="Normal 53 3 2 4" xfId="22175"/>
    <cellStyle name="Normal 53 3 2 5" xfId="22176"/>
    <cellStyle name="Normal 53 3 2 5 2" xfId="22177"/>
    <cellStyle name="Normal 53 3 2 5 2 2" xfId="22178"/>
    <cellStyle name="Normal 53 3 2 5 3" xfId="22179"/>
    <cellStyle name="Normal 53 3 3" xfId="22180"/>
    <cellStyle name="Normal 53 3 3 2" xfId="22181"/>
    <cellStyle name="Normal 53 3 3 2 2" xfId="22182"/>
    <cellStyle name="Normal 53 3 3 2 3" xfId="22183"/>
    <cellStyle name="Normal 53 3 3 2 3 2" xfId="22184"/>
    <cellStyle name="Normal 53 3 3 2 3 2 2" xfId="22185"/>
    <cellStyle name="Normal 53 3 3 2 3 3" xfId="22186"/>
    <cellStyle name="Normal 53 3 3 3" xfId="22187"/>
    <cellStyle name="Normal 53 3 3 3 2" xfId="22188"/>
    <cellStyle name="Normal 53 3 3 3 3" xfId="22189"/>
    <cellStyle name="Normal 53 3 3 3 3 2" xfId="22190"/>
    <cellStyle name="Normal 53 3 3 3 3 2 2" xfId="22191"/>
    <cellStyle name="Normal 53 3 3 3 3 3" xfId="22192"/>
    <cellStyle name="Normal 53 3 3 4" xfId="22193"/>
    <cellStyle name="Normal 53 3 3 5" xfId="22194"/>
    <cellStyle name="Normal 53 3 3 5 2" xfId="22195"/>
    <cellStyle name="Normal 53 3 3 5 2 2" xfId="22196"/>
    <cellStyle name="Normal 53 3 3 5 3" xfId="22197"/>
    <cellStyle name="Normal 53 3 4" xfId="22198"/>
    <cellStyle name="Normal 53 3 5" xfId="22199"/>
    <cellStyle name="Normal 53 3 5 2" xfId="22200"/>
    <cellStyle name="Normal 53 3 5 2 2" xfId="22201"/>
    <cellStyle name="Normal 53 3 5 3" xfId="22202"/>
    <cellStyle name="Normal 53 4" xfId="22203"/>
    <cellStyle name="Normal 53 4 2" xfId="22204"/>
    <cellStyle name="Normal 53 4 2 2" xfId="22205"/>
    <cellStyle name="Normal 53 4 2 2 2" xfId="22206"/>
    <cellStyle name="Normal 53 4 2 2 3" xfId="22207"/>
    <cellStyle name="Normal 53 4 2 2 3 2" xfId="22208"/>
    <cellStyle name="Normal 53 4 2 2 3 2 2" xfId="22209"/>
    <cellStyle name="Normal 53 4 2 2 3 3" xfId="22210"/>
    <cellStyle name="Normal 53 4 2 3" xfId="22211"/>
    <cellStyle name="Normal 53 4 2 3 2" xfId="22212"/>
    <cellStyle name="Normal 53 4 2 3 3" xfId="22213"/>
    <cellStyle name="Normal 53 4 2 3 3 2" xfId="22214"/>
    <cellStyle name="Normal 53 4 2 3 3 2 2" xfId="22215"/>
    <cellStyle name="Normal 53 4 2 3 3 3" xfId="22216"/>
    <cellStyle name="Normal 53 4 2 4" xfId="22217"/>
    <cellStyle name="Normal 53 4 2 5" xfId="22218"/>
    <cellStyle name="Normal 53 4 2 5 2" xfId="22219"/>
    <cellStyle name="Normal 53 4 2 5 2 2" xfId="22220"/>
    <cellStyle name="Normal 53 4 2 5 3" xfId="22221"/>
    <cellStyle name="Normal 53 4 3" xfId="22222"/>
    <cellStyle name="Normal 53 4 3 2" xfId="22223"/>
    <cellStyle name="Normal 53 4 3 2 2" xfId="22224"/>
    <cellStyle name="Normal 53 4 3 2 3" xfId="22225"/>
    <cellStyle name="Normal 53 4 3 2 3 2" xfId="22226"/>
    <cellStyle name="Normal 53 4 3 2 3 2 2" xfId="22227"/>
    <cellStyle name="Normal 53 4 3 2 3 3" xfId="22228"/>
    <cellStyle name="Normal 53 4 3 3" xfId="22229"/>
    <cellStyle name="Normal 53 4 3 3 2" xfId="22230"/>
    <cellStyle name="Normal 53 4 3 3 3" xfId="22231"/>
    <cellStyle name="Normal 53 4 3 3 3 2" xfId="22232"/>
    <cellStyle name="Normal 53 4 3 3 3 2 2" xfId="22233"/>
    <cellStyle name="Normal 53 4 3 3 3 3" xfId="22234"/>
    <cellStyle name="Normal 53 4 3 4" xfId="22235"/>
    <cellStyle name="Normal 53 4 3 5" xfId="22236"/>
    <cellStyle name="Normal 53 4 3 5 2" xfId="22237"/>
    <cellStyle name="Normal 53 4 3 5 2 2" xfId="22238"/>
    <cellStyle name="Normal 53 4 3 5 3" xfId="22239"/>
    <cellStyle name="Normal 53 4 4" xfId="22240"/>
    <cellStyle name="Normal 53 4 5" xfId="22241"/>
    <cellStyle name="Normal 53 4 5 2" xfId="22242"/>
    <cellStyle name="Normal 53 4 5 2 2" xfId="22243"/>
    <cellStyle name="Normal 53 4 5 3" xfId="22244"/>
    <cellStyle name="Normal 53 5" xfId="22245"/>
    <cellStyle name="Normal 53 5 2" xfId="22246"/>
    <cellStyle name="Normal 53 5 2 2" xfId="22247"/>
    <cellStyle name="Normal 53 5 2 2 2" xfId="22248"/>
    <cellStyle name="Normal 53 5 2 2 3" xfId="22249"/>
    <cellStyle name="Normal 53 5 2 2 3 2" xfId="22250"/>
    <cellStyle name="Normal 53 5 2 2 3 2 2" xfId="22251"/>
    <cellStyle name="Normal 53 5 2 2 3 3" xfId="22252"/>
    <cellStyle name="Normal 53 5 2 3" xfId="22253"/>
    <cellStyle name="Normal 53 5 2 3 2" xfId="22254"/>
    <cellStyle name="Normal 53 5 2 3 3" xfId="22255"/>
    <cellStyle name="Normal 53 5 2 3 3 2" xfId="22256"/>
    <cellStyle name="Normal 53 5 2 3 3 2 2" xfId="22257"/>
    <cellStyle name="Normal 53 5 2 3 3 3" xfId="22258"/>
    <cellStyle name="Normal 53 5 2 4" xfId="22259"/>
    <cellStyle name="Normal 53 5 2 5" xfId="22260"/>
    <cellStyle name="Normal 53 5 2 5 2" xfId="22261"/>
    <cellStyle name="Normal 53 5 2 5 2 2" xfId="22262"/>
    <cellStyle name="Normal 53 5 2 5 3" xfId="22263"/>
    <cellStyle name="Normal 53 5 3" xfId="22264"/>
    <cellStyle name="Normal 53 5 3 2" xfId="22265"/>
    <cellStyle name="Normal 53 5 3 2 2" xfId="22266"/>
    <cellStyle name="Normal 53 5 3 2 3" xfId="22267"/>
    <cellStyle name="Normal 53 5 3 2 3 2" xfId="22268"/>
    <cellStyle name="Normal 53 5 3 2 3 2 2" xfId="22269"/>
    <cellStyle name="Normal 53 5 3 2 3 3" xfId="22270"/>
    <cellStyle name="Normal 53 5 3 3" xfId="22271"/>
    <cellStyle name="Normal 53 5 3 3 2" xfId="22272"/>
    <cellStyle name="Normal 53 5 3 3 3" xfId="22273"/>
    <cellStyle name="Normal 53 5 3 3 3 2" xfId="22274"/>
    <cellStyle name="Normal 53 5 3 3 3 2 2" xfId="22275"/>
    <cellStyle name="Normal 53 5 3 3 3 3" xfId="22276"/>
    <cellStyle name="Normal 53 5 3 4" xfId="22277"/>
    <cellStyle name="Normal 53 5 3 5" xfId="22278"/>
    <cellStyle name="Normal 53 5 3 5 2" xfId="22279"/>
    <cellStyle name="Normal 53 5 3 5 2 2" xfId="22280"/>
    <cellStyle name="Normal 53 5 3 5 3" xfId="22281"/>
    <cellStyle name="Normal 53 5 4" xfId="22282"/>
    <cellStyle name="Normal 53 5 5" xfId="22283"/>
    <cellStyle name="Normal 53 5 5 2" xfId="22284"/>
    <cellStyle name="Normal 53 5 5 2 2" xfId="22285"/>
    <cellStyle name="Normal 53 5 5 3" xfId="22286"/>
    <cellStyle name="Normal 53 6" xfId="22287"/>
    <cellStyle name="Normal 53 6 2" xfId="22288"/>
    <cellStyle name="Normal 53 6 2 2" xfId="22289"/>
    <cellStyle name="Normal 53 6 2 2 2" xfId="22290"/>
    <cellStyle name="Normal 53 6 2 2 3" xfId="22291"/>
    <cellStyle name="Normal 53 6 2 2 3 2" xfId="22292"/>
    <cellStyle name="Normal 53 6 2 2 3 2 2" xfId="22293"/>
    <cellStyle name="Normal 53 6 2 2 3 3" xfId="22294"/>
    <cellStyle name="Normal 53 6 2 3" xfId="22295"/>
    <cellStyle name="Normal 53 6 2 3 2" xfId="22296"/>
    <cellStyle name="Normal 53 6 2 3 3" xfId="22297"/>
    <cellStyle name="Normal 53 6 2 3 3 2" xfId="22298"/>
    <cellStyle name="Normal 53 6 2 3 3 2 2" xfId="22299"/>
    <cellStyle name="Normal 53 6 2 3 3 3" xfId="22300"/>
    <cellStyle name="Normal 53 6 2 4" xfId="22301"/>
    <cellStyle name="Normal 53 6 2 5" xfId="22302"/>
    <cellStyle name="Normal 53 6 2 5 2" xfId="22303"/>
    <cellStyle name="Normal 53 6 2 5 2 2" xfId="22304"/>
    <cellStyle name="Normal 53 6 2 5 3" xfId="22305"/>
    <cellStyle name="Normal 53 6 3" xfId="22306"/>
    <cellStyle name="Normal 53 6 3 2" xfId="22307"/>
    <cellStyle name="Normal 53 6 3 2 2" xfId="22308"/>
    <cellStyle name="Normal 53 6 3 2 3" xfId="22309"/>
    <cellStyle name="Normal 53 6 3 2 3 2" xfId="22310"/>
    <cellStyle name="Normal 53 6 3 2 3 2 2" xfId="22311"/>
    <cellStyle name="Normal 53 6 3 2 3 3" xfId="22312"/>
    <cellStyle name="Normal 53 6 3 3" xfId="22313"/>
    <cellStyle name="Normal 53 6 3 3 2" xfId="22314"/>
    <cellStyle name="Normal 53 6 3 3 3" xfId="22315"/>
    <cellStyle name="Normal 53 6 3 3 3 2" xfId="22316"/>
    <cellStyle name="Normal 53 6 3 3 3 2 2" xfId="22317"/>
    <cellStyle name="Normal 53 6 3 3 3 3" xfId="22318"/>
    <cellStyle name="Normal 53 6 3 4" xfId="22319"/>
    <cellStyle name="Normal 53 6 3 5" xfId="22320"/>
    <cellStyle name="Normal 53 6 3 5 2" xfId="22321"/>
    <cellStyle name="Normal 53 6 3 5 2 2" xfId="22322"/>
    <cellStyle name="Normal 53 6 3 5 3" xfId="22323"/>
    <cellStyle name="Normal 53 6 4" xfId="22324"/>
    <cellStyle name="Normal 53 6 5" xfId="22325"/>
    <cellStyle name="Normal 53 6 5 2" xfId="22326"/>
    <cellStyle name="Normal 53 6 5 2 2" xfId="22327"/>
    <cellStyle name="Normal 53 6 5 3" xfId="22328"/>
    <cellStyle name="Normal 53 7" xfId="22329"/>
    <cellStyle name="Normal 53 7 2" xfId="22330"/>
    <cellStyle name="Normal 53 7 2 2" xfId="22331"/>
    <cellStyle name="Normal 53 7 2 2 2" xfId="22332"/>
    <cellStyle name="Normal 53 7 2 2 3" xfId="22333"/>
    <cellStyle name="Normal 53 7 2 2 3 2" xfId="22334"/>
    <cellStyle name="Normal 53 7 2 2 3 2 2" xfId="22335"/>
    <cellStyle name="Normal 53 7 2 2 3 3" xfId="22336"/>
    <cellStyle name="Normal 53 7 2 3" xfId="22337"/>
    <cellStyle name="Normal 53 7 2 3 2" xfId="22338"/>
    <cellStyle name="Normal 53 7 2 3 3" xfId="22339"/>
    <cellStyle name="Normal 53 7 2 3 3 2" xfId="22340"/>
    <cellStyle name="Normal 53 7 2 3 3 2 2" xfId="22341"/>
    <cellStyle name="Normal 53 7 2 3 3 3" xfId="22342"/>
    <cellStyle name="Normal 53 7 2 4" xfId="22343"/>
    <cellStyle name="Normal 53 7 2 5" xfId="22344"/>
    <cellStyle name="Normal 53 7 2 5 2" xfId="22345"/>
    <cellStyle name="Normal 53 7 2 5 2 2" xfId="22346"/>
    <cellStyle name="Normal 53 7 2 5 3" xfId="22347"/>
    <cellStyle name="Normal 53 7 3" xfId="22348"/>
    <cellStyle name="Normal 53 7 3 2" xfId="22349"/>
    <cellStyle name="Normal 53 7 3 2 2" xfId="22350"/>
    <cellStyle name="Normal 53 7 3 2 3" xfId="22351"/>
    <cellStyle name="Normal 53 7 3 2 3 2" xfId="22352"/>
    <cellStyle name="Normal 53 7 3 2 3 2 2" xfId="22353"/>
    <cellStyle name="Normal 53 7 3 2 3 3" xfId="22354"/>
    <cellStyle name="Normal 53 7 3 3" xfId="22355"/>
    <cellStyle name="Normal 53 7 3 3 2" xfId="22356"/>
    <cellStyle name="Normal 53 7 3 3 3" xfId="22357"/>
    <cellStyle name="Normal 53 7 3 3 3 2" xfId="22358"/>
    <cellStyle name="Normal 53 7 3 3 3 2 2" xfId="22359"/>
    <cellStyle name="Normal 53 7 3 3 3 3" xfId="22360"/>
    <cellStyle name="Normal 53 7 3 4" xfId="22361"/>
    <cellStyle name="Normal 53 7 3 5" xfId="22362"/>
    <cellStyle name="Normal 53 7 3 5 2" xfId="22363"/>
    <cellStyle name="Normal 53 7 3 5 2 2" xfId="22364"/>
    <cellStyle name="Normal 53 7 3 5 3" xfId="22365"/>
    <cellStyle name="Normal 53 7 4" xfId="22366"/>
    <cellStyle name="Normal 53 7 5" xfId="22367"/>
    <cellStyle name="Normal 53 7 5 2" xfId="22368"/>
    <cellStyle name="Normal 53 7 5 2 2" xfId="22369"/>
    <cellStyle name="Normal 53 7 5 3" xfId="22370"/>
    <cellStyle name="Normal 53 8" xfId="22371"/>
    <cellStyle name="Normal 53 8 2" xfId="22372"/>
    <cellStyle name="Normal 53 8 2 2" xfId="22373"/>
    <cellStyle name="Normal 53 8 2 2 2" xfId="22374"/>
    <cellStyle name="Normal 53 8 2 2 3" xfId="22375"/>
    <cellStyle name="Normal 53 8 2 2 3 2" xfId="22376"/>
    <cellStyle name="Normal 53 8 2 2 3 2 2" xfId="22377"/>
    <cellStyle name="Normal 53 8 2 2 3 3" xfId="22378"/>
    <cellStyle name="Normal 53 8 2 3" xfId="22379"/>
    <cellStyle name="Normal 53 8 2 3 2" xfId="22380"/>
    <cellStyle name="Normal 53 8 2 3 3" xfId="22381"/>
    <cellStyle name="Normal 53 8 2 3 3 2" xfId="22382"/>
    <cellStyle name="Normal 53 8 2 3 3 2 2" xfId="22383"/>
    <cellStyle name="Normal 53 8 2 3 3 3" xfId="22384"/>
    <cellStyle name="Normal 53 8 2 4" xfId="22385"/>
    <cellStyle name="Normal 53 8 2 5" xfId="22386"/>
    <cellStyle name="Normal 53 8 2 5 2" xfId="22387"/>
    <cellStyle name="Normal 53 8 2 5 2 2" xfId="22388"/>
    <cellStyle name="Normal 53 8 2 5 3" xfId="22389"/>
    <cellStyle name="Normal 53 8 3" xfId="22390"/>
    <cellStyle name="Normal 53 8 3 2" xfId="22391"/>
    <cellStyle name="Normal 53 8 3 2 2" xfId="22392"/>
    <cellStyle name="Normal 53 8 3 2 3" xfId="22393"/>
    <cellStyle name="Normal 53 8 3 2 3 2" xfId="22394"/>
    <cellStyle name="Normal 53 8 3 2 3 2 2" xfId="22395"/>
    <cellStyle name="Normal 53 8 3 2 3 3" xfId="22396"/>
    <cellStyle name="Normal 53 8 3 3" xfId="22397"/>
    <cellStyle name="Normal 53 8 3 3 2" xfId="22398"/>
    <cellStyle name="Normal 53 8 3 3 3" xfId="22399"/>
    <cellStyle name="Normal 53 8 3 3 3 2" xfId="22400"/>
    <cellStyle name="Normal 53 8 3 3 3 2 2" xfId="22401"/>
    <cellStyle name="Normal 53 8 3 3 3 3" xfId="22402"/>
    <cellStyle name="Normal 53 8 3 4" xfId="22403"/>
    <cellStyle name="Normal 53 8 3 5" xfId="22404"/>
    <cellStyle name="Normal 53 8 3 5 2" xfId="22405"/>
    <cellStyle name="Normal 53 8 3 5 2 2" xfId="22406"/>
    <cellStyle name="Normal 53 8 3 5 3" xfId="22407"/>
    <cellStyle name="Normal 53 8 4" xfId="22408"/>
    <cellStyle name="Normal 53 8 5" xfId="22409"/>
    <cellStyle name="Normal 53 8 5 2" xfId="22410"/>
    <cellStyle name="Normal 53 8 5 2 2" xfId="22411"/>
    <cellStyle name="Normal 53 8 5 3" xfId="22412"/>
    <cellStyle name="Normal 53 9" xfId="22413"/>
    <cellStyle name="Normal 53 9 2" xfId="22414"/>
    <cellStyle name="Normal 53 9 2 2" xfId="22415"/>
    <cellStyle name="Normal 53 9 2 2 2" xfId="22416"/>
    <cellStyle name="Normal 53 9 2 2 3" xfId="22417"/>
    <cellStyle name="Normal 53 9 2 2 3 2" xfId="22418"/>
    <cellStyle name="Normal 53 9 2 2 3 2 2" xfId="22419"/>
    <cellStyle name="Normal 53 9 2 2 3 3" xfId="22420"/>
    <cellStyle name="Normal 53 9 2 3" xfId="22421"/>
    <cellStyle name="Normal 53 9 2 3 2" xfId="22422"/>
    <cellStyle name="Normal 53 9 2 3 3" xfId="22423"/>
    <cellStyle name="Normal 53 9 2 3 3 2" xfId="22424"/>
    <cellStyle name="Normal 53 9 2 3 3 2 2" xfId="22425"/>
    <cellStyle name="Normal 53 9 2 3 3 3" xfId="22426"/>
    <cellStyle name="Normal 53 9 2 4" xfId="22427"/>
    <cellStyle name="Normal 53 9 2 5" xfId="22428"/>
    <cellStyle name="Normal 53 9 2 5 2" xfId="22429"/>
    <cellStyle name="Normal 53 9 2 5 2 2" xfId="22430"/>
    <cellStyle name="Normal 53 9 2 5 3" xfId="22431"/>
    <cellStyle name="Normal 53 9 3" xfId="22432"/>
    <cellStyle name="Normal 53 9 3 2" xfId="22433"/>
    <cellStyle name="Normal 53 9 3 2 2" xfId="22434"/>
    <cellStyle name="Normal 53 9 3 2 3" xfId="22435"/>
    <cellStyle name="Normal 53 9 3 2 3 2" xfId="22436"/>
    <cellStyle name="Normal 53 9 3 2 3 2 2" xfId="22437"/>
    <cellStyle name="Normal 53 9 3 2 3 3" xfId="22438"/>
    <cellStyle name="Normal 53 9 3 3" xfId="22439"/>
    <cellStyle name="Normal 53 9 3 3 2" xfId="22440"/>
    <cellStyle name="Normal 53 9 3 3 3" xfId="22441"/>
    <cellStyle name="Normal 53 9 3 3 3 2" xfId="22442"/>
    <cellStyle name="Normal 53 9 3 3 3 2 2" xfId="22443"/>
    <cellStyle name="Normal 53 9 3 3 3 3" xfId="22444"/>
    <cellStyle name="Normal 53 9 3 4" xfId="22445"/>
    <cellStyle name="Normal 53 9 3 5" xfId="22446"/>
    <cellStyle name="Normal 53 9 3 5 2" xfId="22447"/>
    <cellStyle name="Normal 53 9 3 5 2 2" xfId="22448"/>
    <cellStyle name="Normal 53 9 3 5 3" xfId="22449"/>
    <cellStyle name="Normal 53 9 4" xfId="22450"/>
    <cellStyle name="Normal 53 9 5" xfId="22451"/>
    <cellStyle name="Normal 53 9 5 2" xfId="22452"/>
    <cellStyle name="Normal 53 9 5 2 2" xfId="22453"/>
    <cellStyle name="Normal 53 9 5 3" xfId="22454"/>
    <cellStyle name="Normal 54" xfId="22455"/>
    <cellStyle name="Normal 54 10" xfId="22456"/>
    <cellStyle name="Normal 54 10 2" xfId="22457"/>
    <cellStyle name="Normal 54 10 2 2" xfId="22458"/>
    <cellStyle name="Normal 54 10 2 2 2" xfId="22459"/>
    <cellStyle name="Normal 54 10 2 2 3" xfId="22460"/>
    <cellStyle name="Normal 54 10 2 2 3 2" xfId="22461"/>
    <cellStyle name="Normal 54 10 2 2 3 2 2" xfId="22462"/>
    <cellStyle name="Normal 54 10 2 2 3 3" xfId="22463"/>
    <cellStyle name="Normal 54 10 2 3" xfId="22464"/>
    <cellStyle name="Normal 54 10 2 3 2" xfId="22465"/>
    <cellStyle name="Normal 54 10 2 3 3" xfId="22466"/>
    <cellStyle name="Normal 54 10 2 3 3 2" xfId="22467"/>
    <cellStyle name="Normal 54 10 2 3 3 2 2" xfId="22468"/>
    <cellStyle name="Normal 54 10 2 3 3 3" xfId="22469"/>
    <cellStyle name="Normal 54 10 2 4" xfId="22470"/>
    <cellStyle name="Normal 54 10 2 5" xfId="22471"/>
    <cellStyle name="Normal 54 10 2 5 2" xfId="22472"/>
    <cellStyle name="Normal 54 10 2 5 2 2" xfId="22473"/>
    <cellStyle name="Normal 54 10 2 5 3" xfId="22474"/>
    <cellStyle name="Normal 54 10 3" xfId="22475"/>
    <cellStyle name="Normal 54 10 3 2" xfId="22476"/>
    <cellStyle name="Normal 54 10 3 2 2" xfId="22477"/>
    <cellStyle name="Normal 54 10 3 2 3" xfId="22478"/>
    <cellStyle name="Normal 54 10 3 2 3 2" xfId="22479"/>
    <cellStyle name="Normal 54 10 3 2 3 2 2" xfId="22480"/>
    <cellStyle name="Normal 54 10 3 2 3 3" xfId="22481"/>
    <cellStyle name="Normal 54 10 3 3" xfId="22482"/>
    <cellStyle name="Normal 54 10 3 3 2" xfId="22483"/>
    <cellStyle name="Normal 54 10 3 3 3" xfId="22484"/>
    <cellStyle name="Normal 54 10 3 3 3 2" xfId="22485"/>
    <cellStyle name="Normal 54 10 3 3 3 2 2" xfId="22486"/>
    <cellStyle name="Normal 54 10 3 3 3 3" xfId="22487"/>
    <cellStyle name="Normal 54 10 3 4" xfId="22488"/>
    <cellStyle name="Normal 54 10 3 5" xfId="22489"/>
    <cellStyle name="Normal 54 10 3 5 2" xfId="22490"/>
    <cellStyle name="Normal 54 10 3 5 2 2" xfId="22491"/>
    <cellStyle name="Normal 54 10 3 5 3" xfId="22492"/>
    <cellStyle name="Normal 54 10 4" xfId="22493"/>
    <cellStyle name="Normal 54 10 5" xfId="22494"/>
    <cellStyle name="Normal 54 10 5 2" xfId="22495"/>
    <cellStyle name="Normal 54 10 5 2 2" xfId="22496"/>
    <cellStyle name="Normal 54 10 5 3" xfId="22497"/>
    <cellStyle name="Normal 54 11" xfId="22498"/>
    <cellStyle name="Normal 54 12" xfId="22499"/>
    <cellStyle name="Normal 54 13" xfId="22500"/>
    <cellStyle name="Normal 54 13 2" xfId="22501"/>
    <cellStyle name="Normal 54 13 2 2" xfId="22502"/>
    <cellStyle name="Normal 54 13 3" xfId="22503"/>
    <cellStyle name="Normal 54 14" xfId="22504"/>
    <cellStyle name="Normal 54 2" xfId="22505"/>
    <cellStyle name="Normal 54 2 2" xfId="22506"/>
    <cellStyle name="Normal 54 2 2 2" xfId="22507"/>
    <cellStyle name="Normal 54 2 2 2 2" xfId="22508"/>
    <cellStyle name="Normal 54 2 2 2 3" xfId="22509"/>
    <cellStyle name="Normal 54 2 2 2 3 2" xfId="22510"/>
    <cellStyle name="Normal 54 2 2 2 3 2 2" xfId="22511"/>
    <cellStyle name="Normal 54 2 2 2 3 3" xfId="22512"/>
    <cellStyle name="Normal 54 2 2 3" xfId="22513"/>
    <cellStyle name="Normal 54 2 2 3 2" xfId="22514"/>
    <cellStyle name="Normal 54 2 2 3 3" xfId="22515"/>
    <cellStyle name="Normal 54 2 2 3 3 2" xfId="22516"/>
    <cellStyle name="Normal 54 2 2 3 3 2 2" xfId="22517"/>
    <cellStyle name="Normal 54 2 2 3 3 3" xfId="22518"/>
    <cellStyle name="Normal 54 2 2 4" xfId="22519"/>
    <cellStyle name="Normal 54 2 2 5" xfId="22520"/>
    <cellStyle name="Normal 54 2 2 5 2" xfId="22521"/>
    <cellStyle name="Normal 54 2 2 5 2 2" xfId="22522"/>
    <cellStyle name="Normal 54 2 2 5 3" xfId="22523"/>
    <cellStyle name="Normal 54 2 3" xfId="22524"/>
    <cellStyle name="Normal 54 2 3 2" xfId="22525"/>
    <cellStyle name="Normal 54 2 3 2 2" xfId="22526"/>
    <cellStyle name="Normal 54 2 3 2 3" xfId="22527"/>
    <cellStyle name="Normal 54 2 3 2 3 2" xfId="22528"/>
    <cellStyle name="Normal 54 2 3 2 3 2 2" xfId="22529"/>
    <cellStyle name="Normal 54 2 3 2 3 3" xfId="22530"/>
    <cellStyle name="Normal 54 2 3 3" xfId="22531"/>
    <cellStyle name="Normal 54 2 3 3 2" xfId="22532"/>
    <cellStyle name="Normal 54 2 3 3 3" xfId="22533"/>
    <cellStyle name="Normal 54 2 3 3 3 2" xfId="22534"/>
    <cellStyle name="Normal 54 2 3 3 3 2 2" xfId="22535"/>
    <cellStyle name="Normal 54 2 3 3 3 3" xfId="22536"/>
    <cellStyle name="Normal 54 2 3 4" xfId="22537"/>
    <cellStyle name="Normal 54 2 3 5" xfId="22538"/>
    <cellStyle name="Normal 54 2 3 5 2" xfId="22539"/>
    <cellStyle name="Normal 54 2 3 5 2 2" xfId="22540"/>
    <cellStyle name="Normal 54 2 3 5 3" xfId="22541"/>
    <cellStyle name="Normal 54 2 4" xfId="22542"/>
    <cellStyle name="Normal 54 2 5" xfId="22543"/>
    <cellStyle name="Normal 54 2 5 2" xfId="22544"/>
    <cellStyle name="Normal 54 2 5 2 2" xfId="22545"/>
    <cellStyle name="Normal 54 2 5 3" xfId="22546"/>
    <cellStyle name="Normal 54 3" xfId="22547"/>
    <cellStyle name="Normal 54 3 2" xfId="22548"/>
    <cellStyle name="Normal 54 3 2 2" xfId="22549"/>
    <cellStyle name="Normal 54 3 2 2 2" xfId="22550"/>
    <cellStyle name="Normal 54 3 2 2 3" xfId="22551"/>
    <cellStyle name="Normal 54 3 2 2 3 2" xfId="22552"/>
    <cellStyle name="Normal 54 3 2 2 3 2 2" xfId="22553"/>
    <cellStyle name="Normal 54 3 2 2 3 3" xfId="22554"/>
    <cellStyle name="Normal 54 3 2 3" xfId="22555"/>
    <cellStyle name="Normal 54 3 2 3 2" xfId="22556"/>
    <cellStyle name="Normal 54 3 2 3 3" xfId="22557"/>
    <cellStyle name="Normal 54 3 2 3 3 2" xfId="22558"/>
    <cellStyle name="Normal 54 3 2 3 3 2 2" xfId="22559"/>
    <cellStyle name="Normal 54 3 2 3 3 3" xfId="22560"/>
    <cellStyle name="Normal 54 3 2 4" xfId="22561"/>
    <cellStyle name="Normal 54 3 2 5" xfId="22562"/>
    <cellStyle name="Normal 54 3 2 5 2" xfId="22563"/>
    <cellStyle name="Normal 54 3 2 5 2 2" xfId="22564"/>
    <cellStyle name="Normal 54 3 2 5 3" xfId="22565"/>
    <cellStyle name="Normal 54 3 3" xfId="22566"/>
    <cellStyle name="Normal 54 3 3 2" xfId="22567"/>
    <cellStyle name="Normal 54 3 3 2 2" xfId="22568"/>
    <cellStyle name="Normal 54 3 3 2 3" xfId="22569"/>
    <cellStyle name="Normal 54 3 3 2 3 2" xfId="22570"/>
    <cellStyle name="Normal 54 3 3 2 3 2 2" xfId="22571"/>
    <cellStyle name="Normal 54 3 3 2 3 3" xfId="22572"/>
    <cellStyle name="Normal 54 3 3 3" xfId="22573"/>
    <cellStyle name="Normal 54 3 3 3 2" xfId="22574"/>
    <cellStyle name="Normal 54 3 3 3 3" xfId="22575"/>
    <cellStyle name="Normal 54 3 3 3 3 2" xfId="22576"/>
    <cellStyle name="Normal 54 3 3 3 3 2 2" xfId="22577"/>
    <cellStyle name="Normal 54 3 3 3 3 3" xfId="22578"/>
    <cellStyle name="Normal 54 3 3 4" xfId="22579"/>
    <cellStyle name="Normal 54 3 3 5" xfId="22580"/>
    <cellStyle name="Normal 54 3 3 5 2" xfId="22581"/>
    <cellStyle name="Normal 54 3 3 5 2 2" xfId="22582"/>
    <cellStyle name="Normal 54 3 3 5 3" xfId="22583"/>
    <cellStyle name="Normal 54 3 4" xfId="22584"/>
    <cellStyle name="Normal 54 3 5" xfId="22585"/>
    <cellStyle name="Normal 54 3 5 2" xfId="22586"/>
    <cellStyle name="Normal 54 3 5 2 2" xfId="22587"/>
    <cellStyle name="Normal 54 3 5 3" xfId="22588"/>
    <cellStyle name="Normal 54 4" xfId="22589"/>
    <cellStyle name="Normal 54 4 2" xfId="22590"/>
    <cellStyle name="Normal 54 4 2 2" xfId="22591"/>
    <cellStyle name="Normal 54 4 2 2 2" xfId="22592"/>
    <cellStyle name="Normal 54 4 2 2 3" xfId="22593"/>
    <cellStyle name="Normal 54 4 2 2 3 2" xfId="22594"/>
    <cellStyle name="Normal 54 4 2 2 3 2 2" xfId="22595"/>
    <cellStyle name="Normal 54 4 2 2 3 3" xfId="22596"/>
    <cellStyle name="Normal 54 4 2 3" xfId="22597"/>
    <cellStyle name="Normal 54 4 2 3 2" xfId="22598"/>
    <cellStyle name="Normal 54 4 2 3 3" xfId="22599"/>
    <cellStyle name="Normal 54 4 2 3 3 2" xfId="22600"/>
    <cellStyle name="Normal 54 4 2 3 3 2 2" xfId="22601"/>
    <cellStyle name="Normal 54 4 2 3 3 3" xfId="22602"/>
    <cellStyle name="Normal 54 4 2 4" xfId="22603"/>
    <cellStyle name="Normal 54 4 2 5" xfId="22604"/>
    <cellStyle name="Normal 54 4 2 5 2" xfId="22605"/>
    <cellStyle name="Normal 54 4 2 5 2 2" xfId="22606"/>
    <cellStyle name="Normal 54 4 2 5 3" xfId="22607"/>
    <cellStyle name="Normal 54 4 3" xfId="22608"/>
    <cellStyle name="Normal 54 4 3 2" xfId="22609"/>
    <cellStyle name="Normal 54 4 3 2 2" xfId="22610"/>
    <cellStyle name="Normal 54 4 3 2 3" xfId="22611"/>
    <cellStyle name="Normal 54 4 3 2 3 2" xfId="22612"/>
    <cellStyle name="Normal 54 4 3 2 3 2 2" xfId="22613"/>
    <cellStyle name="Normal 54 4 3 2 3 3" xfId="22614"/>
    <cellStyle name="Normal 54 4 3 3" xfId="22615"/>
    <cellStyle name="Normal 54 4 3 3 2" xfId="22616"/>
    <cellStyle name="Normal 54 4 3 3 3" xfId="22617"/>
    <cellStyle name="Normal 54 4 3 3 3 2" xfId="22618"/>
    <cellStyle name="Normal 54 4 3 3 3 2 2" xfId="22619"/>
    <cellStyle name="Normal 54 4 3 3 3 3" xfId="22620"/>
    <cellStyle name="Normal 54 4 3 4" xfId="22621"/>
    <cellStyle name="Normal 54 4 3 5" xfId="22622"/>
    <cellStyle name="Normal 54 4 3 5 2" xfId="22623"/>
    <cellStyle name="Normal 54 4 3 5 2 2" xfId="22624"/>
    <cellStyle name="Normal 54 4 3 5 3" xfId="22625"/>
    <cellStyle name="Normal 54 4 4" xfId="22626"/>
    <cellStyle name="Normal 54 4 5" xfId="22627"/>
    <cellStyle name="Normal 54 4 5 2" xfId="22628"/>
    <cellStyle name="Normal 54 4 5 2 2" xfId="22629"/>
    <cellStyle name="Normal 54 4 5 3" xfId="22630"/>
    <cellStyle name="Normal 54 5" xfId="22631"/>
    <cellStyle name="Normal 54 5 2" xfId="22632"/>
    <cellStyle name="Normal 54 5 2 2" xfId="22633"/>
    <cellStyle name="Normal 54 5 2 2 2" xfId="22634"/>
    <cellStyle name="Normal 54 5 2 2 3" xfId="22635"/>
    <cellStyle name="Normal 54 5 2 2 3 2" xfId="22636"/>
    <cellStyle name="Normal 54 5 2 2 3 2 2" xfId="22637"/>
    <cellStyle name="Normal 54 5 2 2 3 3" xfId="22638"/>
    <cellStyle name="Normal 54 5 2 3" xfId="22639"/>
    <cellStyle name="Normal 54 5 2 3 2" xfId="22640"/>
    <cellStyle name="Normal 54 5 2 3 3" xfId="22641"/>
    <cellStyle name="Normal 54 5 2 3 3 2" xfId="22642"/>
    <cellStyle name="Normal 54 5 2 3 3 2 2" xfId="22643"/>
    <cellStyle name="Normal 54 5 2 3 3 3" xfId="22644"/>
    <cellStyle name="Normal 54 5 2 4" xfId="22645"/>
    <cellStyle name="Normal 54 5 2 5" xfId="22646"/>
    <cellStyle name="Normal 54 5 2 5 2" xfId="22647"/>
    <cellStyle name="Normal 54 5 2 5 2 2" xfId="22648"/>
    <cellStyle name="Normal 54 5 2 5 3" xfId="22649"/>
    <cellStyle name="Normal 54 5 3" xfId="22650"/>
    <cellStyle name="Normal 54 5 3 2" xfId="22651"/>
    <cellStyle name="Normal 54 5 3 2 2" xfId="22652"/>
    <cellStyle name="Normal 54 5 3 2 3" xfId="22653"/>
    <cellStyle name="Normal 54 5 3 2 3 2" xfId="22654"/>
    <cellStyle name="Normal 54 5 3 2 3 2 2" xfId="22655"/>
    <cellStyle name="Normal 54 5 3 2 3 3" xfId="22656"/>
    <cellStyle name="Normal 54 5 3 3" xfId="22657"/>
    <cellStyle name="Normal 54 5 3 3 2" xfId="22658"/>
    <cellStyle name="Normal 54 5 3 3 3" xfId="22659"/>
    <cellStyle name="Normal 54 5 3 3 3 2" xfId="22660"/>
    <cellStyle name="Normal 54 5 3 3 3 2 2" xfId="22661"/>
    <cellStyle name="Normal 54 5 3 3 3 3" xfId="22662"/>
    <cellStyle name="Normal 54 5 3 4" xfId="22663"/>
    <cellStyle name="Normal 54 5 3 5" xfId="22664"/>
    <cellStyle name="Normal 54 5 3 5 2" xfId="22665"/>
    <cellStyle name="Normal 54 5 3 5 2 2" xfId="22666"/>
    <cellStyle name="Normal 54 5 3 5 3" xfId="22667"/>
    <cellStyle name="Normal 54 5 4" xfId="22668"/>
    <cellStyle name="Normal 54 5 5" xfId="22669"/>
    <cellStyle name="Normal 54 5 5 2" xfId="22670"/>
    <cellStyle name="Normal 54 5 5 2 2" xfId="22671"/>
    <cellStyle name="Normal 54 5 5 3" xfId="22672"/>
    <cellStyle name="Normal 54 6" xfId="22673"/>
    <cellStyle name="Normal 54 6 2" xfId="22674"/>
    <cellStyle name="Normal 54 6 2 2" xfId="22675"/>
    <cellStyle name="Normal 54 6 2 2 2" xfId="22676"/>
    <cellStyle name="Normal 54 6 2 2 3" xfId="22677"/>
    <cellStyle name="Normal 54 6 2 2 3 2" xfId="22678"/>
    <cellStyle name="Normal 54 6 2 2 3 2 2" xfId="22679"/>
    <cellStyle name="Normal 54 6 2 2 3 3" xfId="22680"/>
    <cellStyle name="Normal 54 6 2 3" xfId="22681"/>
    <cellStyle name="Normal 54 6 2 3 2" xfId="22682"/>
    <cellStyle name="Normal 54 6 2 3 3" xfId="22683"/>
    <cellStyle name="Normal 54 6 2 3 3 2" xfId="22684"/>
    <cellStyle name="Normal 54 6 2 3 3 2 2" xfId="22685"/>
    <cellStyle name="Normal 54 6 2 3 3 3" xfId="22686"/>
    <cellStyle name="Normal 54 6 2 4" xfId="22687"/>
    <cellStyle name="Normal 54 6 2 5" xfId="22688"/>
    <cellStyle name="Normal 54 6 2 5 2" xfId="22689"/>
    <cellStyle name="Normal 54 6 2 5 2 2" xfId="22690"/>
    <cellStyle name="Normal 54 6 2 5 3" xfId="22691"/>
    <cellStyle name="Normal 54 6 3" xfId="22692"/>
    <cellStyle name="Normal 54 6 3 2" xfId="22693"/>
    <cellStyle name="Normal 54 6 3 2 2" xfId="22694"/>
    <cellStyle name="Normal 54 6 3 2 3" xfId="22695"/>
    <cellStyle name="Normal 54 6 3 2 3 2" xfId="22696"/>
    <cellStyle name="Normal 54 6 3 2 3 2 2" xfId="22697"/>
    <cellStyle name="Normal 54 6 3 2 3 3" xfId="22698"/>
    <cellStyle name="Normal 54 6 3 3" xfId="22699"/>
    <cellStyle name="Normal 54 6 3 3 2" xfId="22700"/>
    <cellStyle name="Normal 54 6 3 3 3" xfId="22701"/>
    <cellStyle name="Normal 54 6 3 3 3 2" xfId="22702"/>
    <cellStyle name="Normal 54 6 3 3 3 2 2" xfId="22703"/>
    <cellStyle name="Normal 54 6 3 3 3 3" xfId="22704"/>
    <cellStyle name="Normal 54 6 3 4" xfId="22705"/>
    <cellStyle name="Normal 54 6 3 5" xfId="22706"/>
    <cellStyle name="Normal 54 6 3 5 2" xfId="22707"/>
    <cellStyle name="Normal 54 6 3 5 2 2" xfId="22708"/>
    <cellStyle name="Normal 54 6 3 5 3" xfId="22709"/>
    <cellStyle name="Normal 54 6 4" xfId="22710"/>
    <cellStyle name="Normal 54 6 5" xfId="22711"/>
    <cellStyle name="Normal 54 6 5 2" xfId="22712"/>
    <cellStyle name="Normal 54 6 5 2 2" xfId="22713"/>
    <cellStyle name="Normal 54 6 5 3" xfId="22714"/>
    <cellStyle name="Normal 54 7" xfId="22715"/>
    <cellStyle name="Normal 54 7 2" xfId="22716"/>
    <cellStyle name="Normal 54 7 2 2" xfId="22717"/>
    <cellStyle name="Normal 54 7 2 2 2" xfId="22718"/>
    <cellStyle name="Normal 54 7 2 2 3" xfId="22719"/>
    <cellStyle name="Normal 54 7 2 2 3 2" xfId="22720"/>
    <cellStyle name="Normal 54 7 2 2 3 2 2" xfId="22721"/>
    <cellStyle name="Normal 54 7 2 2 3 3" xfId="22722"/>
    <cellStyle name="Normal 54 7 2 3" xfId="22723"/>
    <cellStyle name="Normal 54 7 2 3 2" xfId="22724"/>
    <cellStyle name="Normal 54 7 2 3 3" xfId="22725"/>
    <cellStyle name="Normal 54 7 2 3 3 2" xfId="22726"/>
    <cellStyle name="Normal 54 7 2 3 3 2 2" xfId="22727"/>
    <cellStyle name="Normal 54 7 2 3 3 3" xfId="22728"/>
    <cellStyle name="Normal 54 7 2 4" xfId="22729"/>
    <cellStyle name="Normal 54 7 2 5" xfId="22730"/>
    <cellStyle name="Normal 54 7 2 5 2" xfId="22731"/>
    <cellStyle name="Normal 54 7 2 5 2 2" xfId="22732"/>
    <cellStyle name="Normal 54 7 2 5 3" xfId="22733"/>
    <cellStyle name="Normal 54 7 3" xfId="22734"/>
    <cellStyle name="Normal 54 7 3 2" xfId="22735"/>
    <cellStyle name="Normal 54 7 3 2 2" xfId="22736"/>
    <cellStyle name="Normal 54 7 3 2 3" xfId="22737"/>
    <cellStyle name="Normal 54 7 3 2 3 2" xfId="22738"/>
    <cellStyle name="Normal 54 7 3 2 3 2 2" xfId="22739"/>
    <cellStyle name="Normal 54 7 3 2 3 3" xfId="22740"/>
    <cellStyle name="Normal 54 7 3 3" xfId="22741"/>
    <cellStyle name="Normal 54 7 3 3 2" xfId="22742"/>
    <cellStyle name="Normal 54 7 3 3 3" xfId="22743"/>
    <cellStyle name="Normal 54 7 3 3 3 2" xfId="22744"/>
    <cellStyle name="Normal 54 7 3 3 3 2 2" xfId="22745"/>
    <cellStyle name="Normal 54 7 3 3 3 3" xfId="22746"/>
    <cellStyle name="Normal 54 7 3 4" xfId="22747"/>
    <cellStyle name="Normal 54 7 3 5" xfId="22748"/>
    <cellStyle name="Normal 54 7 3 5 2" xfId="22749"/>
    <cellStyle name="Normal 54 7 3 5 2 2" xfId="22750"/>
    <cellStyle name="Normal 54 7 3 5 3" xfId="22751"/>
    <cellStyle name="Normal 54 7 4" xfId="22752"/>
    <cellStyle name="Normal 54 7 5" xfId="22753"/>
    <cellStyle name="Normal 54 7 5 2" xfId="22754"/>
    <cellStyle name="Normal 54 7 5 2 2" xfId="22755"/>
    <cellStyle name="Normal 54 7 5 3" xfId="22756"/>
    <cellStyle name="Normal 54 8" xfId="22757"/>
    <cellStyle name="Normal 54 8 2" xfId="22758"/>
    <cellStyle name="Normal 54 8 2 2" xfId="22759"/>
    <cellStyle name="Normal 54 8 2 2 2" xfId="22760"/>
    <cellStyle name="Normal 54 8 2 2 3" xfId="22761"/>
    <cellStyle name="Normal 54 8 2 2 3 2" xfId="22762"/>
    <cellStyle name="Normal 54 8 2 2 3 2 2" xfId="22763"/>
    <cellStyle name="Normal 54 8 2 2 3 3" xfId="22764"/>
    <cellStyle name="Normal 54 8 2 3" xfId="22765"/>
    <cellStyle name="Normal 54 8 2 3 2" xfId="22766"/>
    <cellStyle name="Normal 54 8 2 3 3" xfId="22767"/>
    <cellStyle name="Normal 54 8 2 3 3 2" xfId="22768"/>
    <cellStyle name="Normal 54 8 2 3 3 2 2" xfId="22769"/>
    <cellStyle name="Normal 54 8 2 3 3 3" xfId="22770"/>
    <cellStyle name="Normal 54 8 2 4" xfId="22771"/>
    <cellStyle name="Normal 54 8 2 5" xfId="22772"/>
    <cellStyle name="Normal 54 8 2 5 2" xfId="22773"/>
    <cellStyle name="Normal 54 8 2 5 2 2" xfId="22774"/>
    <cellStyle name="Normal 54 8 2 5 3" xfId="22775"/>
    <cellStyle name="Normal 54 8 3" xfId="22776"/>
    <cellStyle name="Normal 54 8 3 2" xfId="22777"/>
    <cellStyle name="Normal 54 8 3 2 2" xfId="22778"/>
    <cellStyle name="Normal 54 8 3 2 3" xfId="22779"/>
    <cellStyle name="Normal 54 8 3 2 3 2" xfId="22780"/>
    <cellStyle name="Normal 54 8 3 2 3 2 2" xfId="22781"/>
    <cellStyle name="Normal 54 8 3 2 3 3" xfId="22782"/>
    <cellStyle name="Normal 54 8 3 3" xfId="22783"/>
    <cellStyle name="Normal 54 8 3 3 2" xfId="22784"/>
    <cellStyle name="Normal 54 8 3 3 3" xfId="22785"/>
    <cellStyle name="Normal 54 8 3 3 3 2" xfId="22786"/>
    <cellStyle name="Normal 54 8 3 3 3 2 2" xfId="22787"/>
    <cellStyle name="Normal 54 8 3 3 3 3" xfId="22788"/>
    <cellStyle name="Normal 54 8 3 4" xfId="22789"/>
    <cellStyle name="Normal 54 8 3 5" xfId="22790"/>
    <cellStyle name="Normal 54 8 3 5 2" xfId="22791"/>
    <cellStyle name="Normal 54 8 3 5 2 2" xfId="22792"/>
    <cellStyle name="Normal 54 8 3 5 3" xfId="22793"/>
    <cellStyle name="Normal 54 8 4" xfId="22794"/>
    <cellStyle name="Normal 54 8 5" xfId="22795"/>
    <cellStyle name="Normal 54 8 5 2" xfId="22796"/>
    <cellStyle name="Normal 54 8 5 2 2" xfId="22797"/>
    <cellStyle name="Normal 54 8 5 3" xfId="22798"/>
    <cellStyle name="Normal 54 9" xfId="22799"/>
    <cellStyle name="Normal 54 9 2" xfId="22800"/>
    <cellStyle name="Normal 54 9 2 2" xfId="22801"/>
    <cellStyle name="Normal 54 9 2 2 2" xfId="22802"/>
    <cellStyle name="Normal 54 9 2 2 3" xfId="22803"/>
    <cellStyle name="Normal 54 9 2 2 3 2" xfId="22804"/>
    <cellStyle name="Normal 54 9 2 2 3 2 2" xfId="22805"/>
    <cellStyle name="Normal 54 9 2 2 3 3" xfId="22806"/>
    <cellStyle name="Normal 54 9 2 3" xfId="22807"/>
    <cellStyle name="Normal 54 9 2 3 2" xfId="22808"/>
    <cellStyle name="Normal 54 9 2 3 3" xfId="22809"/>
    <cellStyle name="Normal 54 9 2 3 3 2" xfId="22810"/>
    <cellStyle name="Normal 54 9 2 3 3 2 2" xfId="22811"/>
    <cellStyle name="Normal 54 9 2 3 3 3" xfId="22812"/>
    <cellStyle name="Normal 54 9 2 4" xfId="22813"/>
    <cellStyle name="Normal 54 9 2 5" xfId="22814"/>
    <cellStyle name="Normal 54 9 2 5 2" xfId="22815"/>
    <cellStyle name="Normal 54 9 2 5 2 2" xfId="22816"/>
    <cellStyle name="Normal 54 9 2 5 3" xfId="22817"/>
    <cellStyle name="Normal 54 9 3" xfId="22818"/>
    <cellStyle name="Normal 54 9 3 2" xfId="22819"/>
    <cellStyle name="Normal 54 9 3 2 2" xfId="22820"/>
    <cellStyle name="Normal 54 9 3 2 3" xfId="22821"/>
    <cellStyle name="Normal 54 9 3 2 3 2" xfId="22822"/>
    <cellStyle name="Normal 54 9 3 2 3 2 2" xfId="22823"/>
    <cellStyle name="Normal 54 9 3 2 3 3" xfId="22824"/>
    <cellStyle name="Normal 54 9 3 3" xfId="22825"/>
    <cellStyle name="Normal 54 9 3 3 2" xfId="22826"/>
    <cellStyle name="Normal 54 9 3 3 3" xfId="22827"/>
    <cellStyle name="Normal 54 9 3 3 3 2" xfId="22828"/>
    <cellStyle name="Normal 54 9 3 3 3 2 2" xfId="22829"/>
    <cellStyle name="Normal 54 9 3 3 3 3" xfId="22830"/>
    <cellStyle name="Normal 54 9 3 4" xfId="22831"/>
    <cellStyle name="Normal 54 9 3 5" xfId="22832"/>
    <cellStyle name="Normal 54 9 3 5 2" xfId="22833"/>
    <cellStyle name="Normal 54 9 3 5 2 2" xfId="22834"/>
    <cellStyle name="Normal 54 9 3 5 3" xfId="22835"/>
    <cellStyle name="Normal 54 9 4" xfId="22836"/>
    <cellStyle name="Normal 54 9 5" xfId="22837"/>
    <cellStyle name="Normal 54 9 5 2" xfId="22838"/>
    <cellStyle name="Normal 54 9 5 2 2" xfId="22839"/>
    <cellStyle name="Normal 54 9 5 3" xfId="22840"/>
    <cellStyle name="Normal 55" xfId="22841"/>
    <cellStyle name="Normal 55 10" xfId="22842"/>
    <cellStyle name="Normal 55 10 2" xfId="22843"/>
    <cellStyle name="Normal 55 10 2 2" xfId="22844"/>
    <cellStyle name="Normal 55 10 2 2 2" xfId="22845"/>
    <cellStyle name="Normal 55 10 2 2 3" xfId="22846"/>
    <cellStyle name="Normal 55 10 2 2 3 2" xfId="22847"/>
    <cellStyle name="Normal 55 10 2 2 3 2 2" xfId="22848"/>
    <cellStyle name="Normal 55 10 2 2 3 3" xfId="22849"/>
    <cellStyle name="Normal 55 10 2 3" xfId="22850"/>
    <cellStyle name="Normal 55 10 2 3 2" xfId="22851"/>
    <cellStyle name="Normal 55 10 2 3 3" xfId="22852"/>
    <cellStyle name="Normal 55 10 2 3 3 2" xfId="22853"/>
    <cellStyle name="Normal 55 10 2 3 3 2 2" xfId="22854"/>
    <cellStyle name="Normal 55 10 2 3 3 3" xfId="22855"/>
    <cellStyle name="Normal 55 10 2 4" xfId="22856"/>
    <cellStyle name="Normal 55 10 2 5" xfId="22857"/>
    <cellStyle name="Normal 55 10 2 5 2" xfId="22858"/>
    <cellStyle name="Normal 55 10 2 5 2 2" xfId="22859"/>
    <cellStyle name="Normal 55 10 2 5 3" xfId="22860"/>
    <cellStyle name="Normal 55 10 3" xfId="22861"/>
    <cellStyle name="Normal 55 10 3 2" xfId="22862"/>
    <cellStyle name="Normal 55 10 3 2 2" xfId="22863"/>
    <cellStyle name="Normal 55 10 3 2 3" xfId="22864"/>
    <cellStyle name="Normal 55 10 3 2 3 2" xfId="22865"/>
    <cellStyle name="Normal 55 10 3 2 3 2 2" xfId="22866"/>
    <cellStyle name="Normal 55 10 3 2 3 3" xfId="22867"/>
    <cellStyle name="Normal 55 10 3 3" xfId="22868"/>
    <cellStyle name="Normal 55 10 3 3 2" xfId="22869"/>
    <cellStyle name="Normal 55 10 3 3 3" xfId="22870"/>
    <cellStyle name="Normal 55 10 3 3 3 2" xfId="22871"/>
    <cellStyle name="Normal 55 10 3 3 3 2 2" xfId="22872"/>
    <cellStyle name="Normal 55 10 3 3 3 3" xfId="22873"/>
    <cellStyle name="Normal 55 10 3 4" xfId="22874"/>
    <cellStyle name="Normal 55 10 3 5" xfId="22875"/>
    <cellStyle name="Normal 55 10 3 5 2" xfId="22876"/>
    <cellStyle name="Normal 55 10 3 5 2 2" xfId="22877"/>
    <cellStyle name="Normal 55 10 3 5 3" xfId="22878"/>
    <cellStyle name="Normal 55 10 4" xfId="22879"/>
    <cellStyle name="Normal 55 10 5" xfId="22880"/>
    <cellStyle name="Normal 55 10 5 2" xfId="22881"/>
    <cellStyle name="Normal 55 10 5 2 2" xfId="22882"/>
    <cellStyle name="Normal 55 10 5 3" xfId="22883"/>
    <cellStyle name="Normal 55 10 6" xfId="22884"/>
    <cellStyle name="Normal 55 11" xfId="22885"/>
    <cellStyle name="Normal 55 11 2" xfId="22886"/>
    <cellStyle name="Normal 55 12" xfId="22887"/>
    <cellStyle name="Normal 55 12 2" xfId="22888"/>
    <cellStyle name="Normal 55 13" xfId="22889"/>
    <cellStyle name="Normal 55 13 2" xfId="22890"/>
    <cellStyle name="Normal 55 13 2 2" xfId="22891"/>
    <cellStyle name="Normal 55 13 3" xfId="22892"/>
    <cellStyle name="Normal 55 13 4" xfId="22893"/>
    <cellStyle name="Normal 55 14" xfId="22894"/>
    <cellStyle name="Normal 55 15" xfId="22895"/>
    <cellStyle name="Normal 55 16" xfId="22896"/>
    <cellStyle name="Normal 55 17" xfId="22897"/>
    <cellStyle name="Normal 55 18" xfId="22898"/>
    <cellStyle name="Normal 55 19" xfId="22899"/>
    <cellStyle name="Normal 55 2" xfId="22900"/>
    <cellStyle name="Normal 55 2 2" xfId="22901"/>
    <cellStyle name="Normal 55 2 2 2" xfId="22902"/>
    <cellStyle name="Normal 55 2 2 2 2" xfId="22903"/>
    <cellStyle name="Normal 55 2 2 2 3" xfId="22904"/>
    <cellStyle name="Normal 55 2 2 2 3 2" xfId="22905"/>
    <cellStyle name="Normal 55 2 2 2 3 2 2" xfId="22906"/>
    <cellStyle name="Normal 55 2 2 2 3 3" xfId="22907"/>
    <cellStyle name="Normal 55 2 2 3" xfId="22908"/>
    <cellStyle name="Normal 55 2 2 3 2" xfId="22909"/>
    <cellStyle name="Normal 55 2 2 3 3" xfId="22910"/>
    <cellStyle name="Normal 55 2 2 3 3 2" xfId="22911"/>
    <cellStyle name="Normal 55 2 2 3 3 2 2" xfId="22912"/>
    <cellStyle name="Normal 55 2 2 3 3 3" xfId="22913"/>
    <cellStyle name="Normal 55 2 2 4" xfId="22914"/>
    <cellStyle name="Normal 55 2 2 5" xfId="22915"/>
    <cellStyle name="Normal 55 2 2 5 2" xfId="22916"/>
    <cellStyle name="Normal 55 2 2 5 2 2" xfId="22917"/>
    <cellStyle name="Normal 55 2 2 5 3" xfId="22918"/>
    <cellStyle name="Normal 55 2 3" xfId="22919"/>
    <cellStyle name="Normal 55 2 3 2" xfId="22920"/>
    <cellStyle name="Normal 55 2 3 2 2" xfId="22921"/>
    <cellStyle name="Normal 55 2 3 2 3" xfId="22922"/>
    <cellStyle name="Normal 55 2 3 2 3 2" xfId="22923"/>
    <cellStyle name="Normal 55 2 3 2 3 2 2" xfId="22924"/>
    <cellStyle name="Normal 55 2 3 2 3 3" xfId="22925"/>
    <cellStyle name="Normal 55 2 3 3" xfId="22926"/>
    <cellStyle name="Normal 55 2 3 3 2" xfId="22927"/>
    <cellStyle name="Normal 55 2 3 3 3" xfId="22928"/>
    <cellStyle name="Normal 55 2 3 3 3 2" xfId="22929"/>
    <cellStyle name="Normal 55 2 3 3 3 2 2" xfId="22930"/>
    <cellStyle name="Normal 55 2 3 3 3 3" xfId="22931"/>
    <cellStyle name="Normal 55 2 3 4" xfId="22932"/>
    <cellStyle name="Normal 55 2 3 5" xfId="22933"/>
    <cellStyle name="Normal 55 2 3 5 2" xfId="22934"/>
    <cellStyle name="Normal 55 2 3 5 2 2" xfId="22935"/>
    <cellStyle name="Normal 55 2 3 5 3" xfId="22936"/>
    <cellStyle name="Normal 55 2 4" xfId="22937"/>
    <cellStyle name="Normal 55 2 5" xfId="22938"/>
    <cellStyle name="Normal 55 2 5 2" xfId="22939"/>
    <cellStyle name="Normal 55 2 5 2 2" xfId="22940"/>
    <cellStyle name="Normal 55 2 5 3" xfId="22941"/>
    <cellStyle name="Normal 55 2 6" xfId="22942"/>
    <cellStyle name="Normal 55 20" xfId="22943"/>
    <cellStyle name="Normal 55 21" xfId="22944"/>
    <cellStyle name="Normal 55 22" xfId="22945"/>
    <cellStyle name="Normal 55 23" xfId="22946"/>
    <cellStyle name="Normal 55 24" xfId="22947"/>
    <cellStyle name="Normal 55 25" xfId="22948"/>
    <cellStyle name="Normal 55 26" xfId="22949"/>
    <cellStyle name="Normal 55 27" xfId="22950"/>
    <cellStyle name="Normal 55 28" xfId="22951"/>
    <cellStyle name="Normal 55 29" xfId="22952"/>
    <cellStyle name="Normal 55 3" xfId="22953"/>
    <cellStyle name="Normal 55 3 2" xfId="22954"/>
    <cellStyle name="Normal 55 3 2 2" xfId="22955"/>
    <cellStyle name="Normal 55 3 2 2 2" xfId="22956"/>
    <cellStyle name="Normal 55 3 2 2 3" xfId="22957"/>
    <cellStyle name="Normal 55 3 2 2 3 2" xfId="22958"/>
    <cellStyle name="Normal 55 3 2 2 3 2 2" xfId="22959"/>
    <cellStyle name="Normal 55 3 2 2 3 3" xfId="22960"/>
    <cellStyle name="Normal 55 3 2 3" xfId="22961"/>
    <cellStyle name="Normal 55 3 2 3 2" xfId="22962"/>
    <cellStyle name="Normal 55 3 2 3 3" xfId="22963"/>
    <cellStyle name="Normal 55 3 2 3 3 2" xfId="22964"/>
    <cellStyle name="Normal 55 3 2 3 3 2 2" xfId="22965"/>
    <cellStyle name="Normal 55 3 2 3 3 3" xfId="22966"/>
    <cellStyle name="Normal 55 3 2 4" xfId="22967"/>
    <cellStyle name="Normal 55 3 2 5" xfId="22968"/>
    <cellStyle name="Normal 55 3 2 5 2" xfId="22969"/>
    <cellStyle name="Normal 55 3 2 5 2 2" xfId="22970"/>
    <cellStyle name="Normal 55 3 2 5 3" xfId="22971"/>
    <cellStyle name="Normal 55 3 3" xfId="22972"/>
    <cellStyle name="Normal 55 3 3 2" xfId="22973"/>
    <cellStyle name="Normal 55 3 3 2 2" xfId="22974"/>
    <cellStyle name="Normal 55 3 3 2 3" xfId="22975"/>
    <cellStyle name="Normal 55 3 3 2 3 2" xfId="22976"/>
    <cellStyle name="Normal 55 3 3 2 3 2 2" xfId="22977"/>
    <cellStyle name="Normal 55 3 3 2 3 3" xfId="22978"/>
    <cellStyle name="Normal 55 3 3 3" xfId="22979"/>
    <cellStyle name="Normal 55 3 3 3 2" xfId="22980"/>
    <cellStyle name="Normal 55 3 3 3 3" xfId="22981"/>
    <cellStyle name="Normal 55 3 3 3 3 2" xfId="22982"/>
    <cellStyle name="Normal 55 3 3 3 3 2 2" xfId="22983"/>
    <cellStyle name="Normal 55 3 3 3 3 3" xfId="22984"/>
    <cellStyle name="Normal 55 3 3 4" xfId="22985"/>
    <cellStyle name="Normal 55 3 3 5" xfId="22986"/>
    <cellStyle name="Normal 55 3 3 5 2" xfId="22987"/>
    <cellStyle name="Normal 55 3 3 5 2 2" xfId="22988"/>
    <cellStyle name="Normal 55 3 3 5 3" xfId="22989"/>
    <cellStyle name="Normal 55 3 4" xfId="22990"/>
    <cellStyle name="Normal 55 3 5" xfId="22991"/>
    <cellStyle name="Normal 55 3 5 2" xfId="22992"/>
    <cellStyle name="Normal 55 3 5 2 2" xfId="22993"/>
    <cellStyle name="Normal 55 3 5 3" xfId="22994"/>
    <cellStyle name="Normal 55 3 6" xfId="22995"/>
    <cellStyle name="Normal 55 30" xfId="22996"/>
    <cellStyle name="Normal 55 31" xfId="22997"/>
    <cellStyle name="Normal 55 32" xfId="22998"/>
    <cellStyle name="Normal 55 33" xfId="22999"/>
    <cellStyle name="Normal 55 34" xfId="23000"/>
    <cellStyle name="Normal 55 35" xfId="23001"/>
    <cellStyle name="Normal 55 36" xfId="23002"/>
    <cellStyle name="Normal 55 37" xfId="23003"/>
    <cellStyle name="Normal 55 38" xfId="23004"/>
    <cellStyle name="Normal 55 39" xfId="23005"/>
    <cellStyle name="Normal 55 4" xfId="23006"/>
    <cellStyle name="Normal 55 4 2" xfId="23007"/>
    <cellStyle name="Normal 55 4 2 2" xfId="23008"/>
    <cellStyle name="Normal 55 4 2 2 2" xfId="23009"/>
    <cellStyle name="Normal 55 4 2 2 3" xfId="23010"/>
    <cellStyle name="Normal 55 4 2 2 3 2" xfId="23011"/>
    <cellStyle name="Normal 55 4 2 2 3 2 2" xfId="23012"/>
    <cellStyle name="Normal 55 4 2 2 3 3" xfId="23013"/>
    <cellStyle name="Normal 55 4 2 3" xfId="23014"/>
    <cellStyle name="Normal 55 4 2 3 2" xfId="23015"/>
    <cellStyle name="Normal 55 4 2 3 3" xfId="23016"/>
    <cellStyle name="Normal 55 4 2 3 3 2" xfId="23017"/>
    <cellStyle name="Normal 55 4 2 3 3 2 2" xfId="23018"/>
    <cellStyle name="Normal 55 4 2 3 3 3" xfId="23019"/>
    <cellStyle name="Normal 55 4 2 4" xfId="23020"/>
    <cellStyle name="Normal 55 4 2 5" xfId="23021"/>
    <cellStyle name="Normal 55 4 2 5 2" xfId="23022"/>
    <cellStyle name="Normal 55 4 2 5 2 2" xfId="23023"/>
    <cellStyle name="Normal 55 4 2 5 3" xfId="23024"/>
    <cellStyle name="Normal 55 4 3" xfId="23025"/>
    <cellStyle name="Normal 55 4 3 2" xfId="23026"/>
    <cellStyle name="Normal 55 4 3 2 2" xfId="23027"/>
    <cellStyle name="Normal 55 4 3 2 3" xfId="23028"/>
    <cellStyle name="Normal 55 4 3 2 3 2" xfId="23029"/>
    <cellStyle name="Normal 55 4 3 2 3 2 2" xfId="23030"/>
    <cellStyle name="Normal 55 4 3 2 3 3" xfId="23031"/>
    <cellStyle name="Normal 55 4 3 3" xfId="23032"/>
    <cellStyle name="Normal 55 4 3 3 2" xfId="23033"/>
    <cellStyle name="Normal 55 4 3 3 3" xfId="23034"/>
    <cellStyle name="Normal 55 4 3 3 3 2" xfId="23035"/>
    <cellStyle name="Normal 55 4 3 3 3 2 2" xfId="23036"/>
    <cellStyle name="Normal 55 4 3 3 3 3" xfId="23037"/>
    <cellStyle name="Normal 55 4 3 4" xfId="23038"/>
    <cellStyle name="Normal 55 4 3 5" xfId="23039"/>
    <cellStyle name="Normal 55 4 3 5 2" xfId="23040"/>
    <cellStyle name="Normal 55 4 3 5 2 2" xfId="23041"/>
    <cellStyle name="Normal 55 4 3 5 3" xfId="23042"/>
    <cellStyle name="Normal 55 4 4" xfId="23043"/>
    <cellStyle name="Normal 55 4 5" xfId="23044"/>
    <cellStyle name="Normal 55 4 5 2" xfId="23045"/>
    <cellStyle name="Normal 55 4 5 2 2" xfId="23046"/>
    <cellStyle name="Normal 55 4 5 3" xfId="23047"/>
    <cellStyle name="Normal 55 4 6" xfId="23048"/>
    <cellStyle name="Normal 55 40" xfId="23049"/>
    <cellStyle name="Normal 55 41" xfId="23050"/>
    <cellStyle name="Normal 55 42" xfId="23051"/>
    <cellStyle name="Normal 55 43" xfId="23052"/>
    <cellStyle name="Normal 55 44" xfId="23053"/>
    <cellStyle name="Normal 55 45" xfId="23054"/>
    <cellStyle name="Normal 55 46" xfId="23055"/>
    <cellStyle name="Normal 55 47" xfId="23056"/>
    <cellStyle name="Normal 55 48" xfId="23057"/>
    <cellStyle name="Normal 55 49" xfId="23058"/>
    <cellStyle name="Normal 55 5" xfId="23059"/>
    <cellStyle name="Normal 55 5 2" xfId="23060"/>
    <cellStyle name="Normal 55 5 2 2" xfId="23061"/>
    <cellStyle name="Normal 55 5 2 2 2" xfId="23062"/>
    <cellStyle name="Normal 55 5 2 2 3" xfId="23063"/>
    <cellStyle name="Normal 55 5 2 2 3 2" xfId="23064"/>
    <cellStyle name="Normal 55 5 2 2 3 2 2" xfId="23065"/>
    <cellStyle name="Normal 55 5 2 2 3 3" xfId="23066"/>
    <cellStyle name="Normal 55 5 2 3" xfId="23067"/>
    <cellStyle name="Normal 55 5 2 3 2" xfId="23068"/>
    <cellStyle name="Normal 55 5 2 3 3" xfId="23069"/>
    <cellStyle name="Normal 55 5 2 3 3 2" xfId="23070"/>
    <cellStyle name="Normal 55 5 2 3 3 2 2" xfId="23071"/>
    <cellStyle name="Normal 55 5 2 3 3 3" xfId="23072"/>
    <cellStyle name="Normal 55 5 2 4" xfId="23073"/>
    <cellStyle name="Normal 55 5 2 5" xfId="23074"/>
    <cellStyle name="Normal 55 5 2 5 2" xfId="23075"/>
    <cellStyle name="Normal 55 5 2 5 2 2" xfId="23076"/>
    <cellStyle name="Normal 55 5 2 5 3" xfId="23077"/>
    <cellStyle name="Normal 55 5 3" xfId="23078"/>
    <cellStyle name="Normal 55 5 3 2" xfId="23079"/>
    <cellStyle name="Normal 55 5 3 2 2" xfId="23080"/>
    <cellStyle name="Normal 55 5 3 2 3" xfId="23081"/>
    <cellStyle name="Normal 55 5 3 2 3 2" xfId="23082"/>
    <cellStyle name="Normal 55 5 3 2 3 2 2" xfId="23083"/>
    <cellStyle name="Normal 55 5 3 2 3 3" xfId="23084"/>
    <cellStyle name="Normal 55 5 3 3" xfId="23085"/>
    <cellStyle name="Normal 55 5 3 3 2" xfId="23086"/>
    <cellStyle name="Normal 55 5 3 3 3" xfId="23087"/>
    <cellStyle name="Normal 55 5 3 3 3 2" xfId="23088"/>
    <cellStyle name="Normal 55 5 3 3 3 2 2" xfId="23089"/>
    <cellStyle name="Normal 55 5 3 3 3 3" xfId="23090"/>
    <cellStyle name="Normal 55 5 3 4" xfId="23091"/>
    <cellStyle name="Normal 55 5 3 5" xfId="23092"/>
    <cellStyle name="Normal 55 5 3 5 2" xfId="23093"/>
    <cellStyle name="Normal 55 5 3 5 2 2" xfId="23094"/>
    <cellStyle name="Normal 55 5 3 5 3" xfId="23095"/>
    <cellStyle name="Normal 55 5 4" xfId="23096"/>
    <cellStyle name="Normal 55 5 5" xfId="23097"/>
    <cellStyle name="Normal 55 5 5 2" xfId="23098"/>
    <cellStyle name="Normal 55 5 5 2 2" xfId="23099"/>
    <cellStyle name="Normal 55 5 5 3" xfId="23100"/>
    <cellStyle name="Normal 55 5 6" xfId="23101"/>
    <cellStyle name="Normal 55 50" xfId="23102"/>
    <cellStyle name="Normal 55 51" xfId="23103"/>
    <cellStyle name="Normal 55 52" xfId="23104"/>
    <cellStyle name="Normal 55 53" xfId="23105"/>
    <cellStyle name="Normal 55 54" xfId="23106"/>
    <cellStyle name="Normal 55 55" xfId="23107"/>
    <cellStyle name="Normal 55 56" xfId="23108"/>
    <cellStyle name="Normal 55 57" xfId="23109"/>
    <cellStyle name="Normal 55 58" xfId="23110"/>
    <cellStyle name="Normal 55 59" xfId="23111"/>
    <cellStyle name="Normal 55 6" xfId="23112"/>
    <cellStyle name="Normal 55 6 2" xfId="23113"/>
    <cellStyle name="Normal 55 6 2 2" xfId="23114"/>
    <cellStyle name="Normal 55 6 2 2 2" xfId="23115"/>
    <cellStyle name="Normal 55 6 2 2 3" xfId="23116"/>
    <cellStyle name="Normal 55 6 2 2 3 2" xfId="23117"/>
    <cellStyle name="Normal 55 6 2 2 3 2 2" xfId="23118"/>
    <cellStyle name="Normal 55 6 2 2 3 3" xfId="23119"/>
    <cellStyle name="Normal 55 6 2 3" xfId="23120"/>
    <cellStyle name="Normal 55 6 2 3 2" xfId="23121"/>
    <cellStyle name="Normal 55 6 2 3 3" xfId="23122"/>
    <cellStyle name="Normal 55 6 2 3 3 2" xfId="23123"/>
    <cellStyle name="Normal 55 6 2 3 3 2 2" xfId="23124"/>
    <cellStyle name="Normal 55 6 2 3 3 3" xfId="23125"/>
    <cellStyle name="Normal 55 6 2 4" xfId="23126"/>
    <cellStyle name="Normal 55 6 2 5" xfId="23127"/>
    <cellStyle name="Normal 55 6 2 5 2" xfId="23128"/>
    <cellStyle name="Normal 55 6 2 5 2 2" xfId="23129"/>
    <cellStyle name="Normal 55 6 2 5 3" xfId="23130"/>
    <cellStyle name="Normal 55 6 3" xfId="23131"/>
    <cellStyle name="Normal 55 6 3 2" xfId="23132"/>
    <cellStyle name="Normal 55 6 3 2 2" xfId="23133"/>
    <cellStyle name="Normal 55 6 3 2 3" xfId="23134"/>
    <cellStyle name="Normal 55 6 3 2 3 2" xfId="23135"/>
    <cellStyle name="Normal 55 6 3 2 3 2 2" xfId="23136"/>
    <cellStyle name="Normal 55 6 3 2 3 3" xfId="23137"/>
    <cellStyle name="Normal 55 6 3 3" xfId="23138"/>
    <cellStyle name="Normal 55 6 3 3 2" xfId="23139"/>
    <cellStyle name="Normal 55 6 3 3 3" xfId="23140"/>
    <cellStyle name="Normal 55 6 3 3 3 2" xfId="23141"/>
    <cellStyle name="Normal 55 6 3 3 3 2 2" xfId="23142"/>
    <cellStyle name="Normal 55 6 3 3 3 3" xfId="23143"/>
    <cellStyle name="Normal 55 6 3 4" xfId="23144"/>
    <cellStyle name="Normal 55 6 3 5" xfId="23145"/>
    <cellStyle name="Normal 55 6 3 5 2" xfId="23146"/>
    <cellStyle name="Normal 55 6 3 5 2 2" xfId="23147"/>
    <cellStyle name="Normal 55 6 3 5 3" xfId="23148"/>
    <cellStyle name="Normal 55 6 4" xfId="23149"/>
    <cellStyle name="Normal 55 6 5" xfId="23150"/>
    <cellStyle name="Normal 55 6 5 2" xfId="23151"/>
    <cellStyle name="Normal 55 6 5 2 2" xfId="23152"/>
    <cellStyle name="Normal 55 6 5 3" xfId="23153"/>
    <cellStyle name="Normal 55 6 6" xfId="23154"/>
    <cellStyle name="Normal 55 60" xfId="23155"/>
    <cellStyle name="Normal 55 61" xfId="23156"/>
    <cellStyle name="Normal 55 62" xfId="23157"/>
    <cellStyle name="Normal 55 63" xfId="23158"/>
    <cellStyle name="Normal 55 64" xfId="23159"/>
    <cellStyle name="Normal 55 65" xfId="23160"/>
    <cellStyle name="Normal 55 66" xfId="23161"/>
    <cellStyle name="Normal 55 67" xfId="23162"/>
    <cellStyle name="Normal 55 68" xfId="23163"/>
    <cellStyle name="Normal 55 69" xfId="23164"/>
    <cellStyle name="Normal 55 7" xfId="23165"/>
    <cellStyle name="Normal 55 7 2" xfId="23166"/>
    <cellStyle name="Normal 55 7 2 2" xfId="23167"/>
    <cellStyle name="Normal 55 7 2 2 2" xfId="23168"/>
    <cellStyle name="Normal 55 7 2 2 3" xfId="23169"/>
    <cellStyle name="Normal 55 7 2 2 3 2" xfId="23170"/>
    <cellStyle name="Normal 55 7 2 2 3 2 2" xfId="23171"/>
    <cellStyle name="Normal 55 7 2 2 3 3" xfId="23172"/>
    <cellStyle name="Normal 55 7 2 3" xfId="23173"/>
    <cellStyle name="Normal 55 7 2 3 2" xfId="23174"/>
    <cellStyle name="Normal 55 7 2 3 3" xfId="23175"/>
    <cellStyle name="Normal 55 7 2 3 3 2" xfId="23176"/>
    <cellStyle name="Normal 55 7 2 3 3 2 2" xfId="23177"/>
    <cellStyle name="Normal 55 7 2 3 3 3" xfId="23178"/>
    <cellStyle name="Normal 55 7 2 4" xfId="23179"/>
    <cellStyle name="Normal 55 7 2 5" xfId="23180"/>
    <cellStyle name="Normal 55 7 2 5 2" xfId="23181"/>
    <cellStyle name="Normal 55 7 2 5 2 2" xfId="23182"/>
    <cellStyle name="Normal 55 7 2 5 3" xfId="23183"/>
    <cellStyle name="Normal 55 7 3" xfId="23184"/>
    <cellStyle name="Normal 55 7 3 2" xfId="23185"/>
    <cellStyle name="Normal 55 7 3 2 2" xfId="23186"/>
    <cellStyle name="Normal 55 7 3 2 3" xfId="23187"/>
    <cellStyle name="Normal 55 7 3 2 3 2" xfId="23188"/>
    <cellStyle name="Normal 55 7 3 2 3 2 2" xfId="23189"/>
    <cellStyle name="Normal 55 7 3 2 3 3" xfId="23190"/>
    <cellStyle name="Normal 55 7 3 3" xfId="23191"/>
    <cellStyle name="Normal 55 7 3 3 2" xfId="23192"/>
    <cellStyle name="Normal 55 7 3 3 3" xfId="23193"/>
    <cellStyle name="Normal 55 7 3 3 3 2" xfId="23194"/>
    <cellStyle name="Normal 55 7 3 3 3 2 2" xfId="23195"/>
    <cellStyle name="Normal 55 7 3 3 3 3" xfId="23196"/>
    <cellStyle name="Normal 55 7 3 4" xfId="23197"/>
    <cellStyle name="Normal 55 7 3 5" xfId="23198"/>
    <cellStyle name="Normal 55 7 3 5 2" xfId="23199"/>
    <cellStyle name="Normal 55 7 3 5 2 2" xfId="23200"/>
    <cellStyle name="Normal 55 7 3 5 3" xfId="23201"/>
    <cellStyle name="Normal 55 7 4" xfId="23202"/>
    <cellStyle name="Normal 55 7 5" xfId="23203"/>
    <cellStyle name="Normal 55 7 5 2" xfId="23204"/>
    <cellStyle name="Normal 55 7 5 2 2" xfId="23205"/>
    <cellStyle name="Normal 55 7 5 3" xfId="23206"/>
    <cellStyle name="Normal 55 7 6" xfId="23207"/>
    <cellStyle name="Normal 55 70" xfId="23208"/>
    <cellStyle name="Normal 55 8" xfId="23209"/>
    <cellStyle name="Normal 55 8 2" xfId="23210"/>
    <cellStyle name="Normal 55 8 2 2" xfId="23211"/>
    <cellStyle name="Normal 55 8 2 2 2" xfId="23212"/>
    <cellStyle name="Normal 55 8 2 2 3" xfId="23213"/>
    <cellStyle name="Normal 55 8 2 2 3 2" xfId="23214"/>
    <cellStyle name="Normal 55 8 2 2 3 2 2" xfId="23215"/>
    <cellStyle name="Normal 55 8 2 2 3 3" xfId="23216"/>
    <cellStyle name="Normal 55 8 2 3" xfId="23217"/>
    <cellStyle name="Normal 55 8 2 3 2" xfId="23218"/>
    <cellStyle name="Normal 55 8 2 3 3" xfId="23219"/>
    <cellStyle name="Normal 55 8 2 3 3 2" xfId="23220"/>
    <cellStyle name="Normal 55 8 2 3 3 2 2" xfId="23221"/>
    <cellStyle name="Normal 55 8 2 3 3 3" xfId="23222"/>
    <cellStyle name="Normal 55 8 2 4" xfId="23223"/>
    <cellStyle name="Normal 55 8 2 5" xfId="23224"/>
    <cellStyle name="Normal 55 8 2 5 2" xfId="23225"/>
    <cellStyle name="Normal 55 8 2 5 2 2" xfId="23226"/>
    <cellStyle name="Normal 55 8 2 5 3" xfId="23227"/>
    <cellStyle name="Normal 55 8 3" xfId="23228"/>
    <cellStyle name="Normal 55 8 3 2" xfId="23229"/>
    <cellStyle name="Normal 55 8 3 2 2" xfId="23230"/>
    <cellStyle name="Normal 55 8 3 2 3" xfId="23231"/>
    <cellStyle name="Normal 55 8 3 2 3 2" xfId="23232"/>
    <cellStyle name="Normal 55 8 3 2 3 2 2" xfId="23233"/>
    <cellStyle name="Normal 55 8 3 2 3 3" xfId="23234"/>
    <cellStyle name="Normal 55 8 3 3" xfId="23235"/>
    <cellStyle name="Normal 55 8 3 3 2" xfId="23236"/>
    <cellStyle name="Normal 55 8 3 3 3" xfId="23237"/>
    <cellStyle name="Normal 55 8 3 3 3 2" xfId="23238"/>
    <cellStyle name="Normal 55 8 3 3 3 2 2" xfId="23239"/>
    <cellStyle name="Normal 55 8 3 3 3 3" xfId="23240"/>
    <cellStyle name="Normal 55 8 3 4" xfId="23241"/>
    <cellStyle name="Normal 55 8 3 5" xfId="23242"/>
    <cellStyle name="Normal 55 8 3 5 2" xfId="23243"/>
    <cellStyle name="Normal 55 8 3 5 2 2" xfId="23244"/>
    <cellStyle name="Normal 55 8 3 5 3" xfId="23245"/>
    <cellStyle name="Normal 55 8 4" xfId="23246"/>
    <cellStyle name="Normal 55 8 5" xfId="23247"/>
    <cellStyle name="Normal 55 8 5 2" xfId="23248"/>
    <cellStyle name="Normal 55 8 5 2 2" xfId="23249"/>
    <cellStyle name="Normal 55 8 5 3" xfId="23250"/>
    <cellStyle name="Normal 55 8 6" xfId="23251"/>
    <cellStyle name="Normal 55 9" xfId="23252"/>
    <cellStyle name="Normal 55 9 2" xfId="23253"/>
    <cellStyle name="Normal 55 9 2 2" xfId="23254"/>
    <cellStyle name="Normal 55 9 2 2 2" xfId="23255"/>
    <cellStyle name="Normal 55 9 2 2 3" xfId="23256"/>
    <cellStyle name="Normal 55 9 2 2 3 2" xfId="23257"/>
    <cellStyle name="Normal 55 9 2 2 3 2 2" xfId="23258"/>
    <cellStyle name="Normal 55 9 2 2 3 3" xfId="23259"/>
    <cellStyle name="Normal 55 9 2 3" xfId="23260"/>
    <cellStyle name="Normal 55 9 2 3 2" xfId="23261"/>
    <cellStyle name="Normal 55 9 2 3 3" xfId="23262"/>
    <cellStyle name="Normal 55 9 2 3 3 2" xfId="23263"/>
    <cellStyle name="Normal 55 9 2 3 3 2 2" xfId="23264"/>
    <cellStyle name="Normal 55 9 2 3 3 3" xfId="23265"/>
    <cellStyle name="Normal 55 9 2 4" xfId="23266"/>
    <cellStyle name="Normal 55 9 2 5" xfId="23267"/>
    <cellStyle name="Normal 55 9 2 5 2" xfId="23268"/>
    <cellStyle name="Normal 55 9 2 5 2 2" xfId="23269"/>
    <cellStyle name="Normal 55 9 2 5 3" xfId="23270"/>
    <cellStyle name="Normal 55 9 3" xfId="23271"/>
    <cellStyle name="Normal 55 9 3 2" xfId="23272"/>
    <cellStyle name="Normal 55 9 3 2 2" xfId="23273"/>
    <cellStyle name="Normal 55 9 3 2 3" xfId="23274"/>
    <cellStyle name="Normal 55 9 3 2 3 2" xfId="23275"/>
    <cellStyle name="Normal 55 9 3 2 3 2 2" xfId="23276"/>
    <cellStyle name="Normal 55 9 3 2 3 3" xfId="23277"/>
    <cellStyle name="Normal 55 9 3 3" xfId="23278"/>
    <cellStyle name="Normal 55 9 3 3 2" xfId="23279"/>
    <cellStyle name="Normal 55 9 3 3 3" xfId="23280"/>
    <cellStyle name="Normal 55 9 3 3 3 2" xfId="23281"/>
    <cellStyle name="Normal 55 9 3 3 3 2 2" xfId="23282"/>
    <cellStyle name="Normal 55 9 3 3 3 3" xfId="23283"/>
    <cellStyle name="Normal 55 9 3 4" xfId="23284"/>
    <cellStyle name="Normal 55 9 3 5" xfId="23285"/>
    <cellStyle name="Normal 55 9 3 5 2" xfId="23286"/>
    <cellStyle name="Normal 55 9 3 5 2 2" xfId="23287"/>
    <cellStyle name="Normal 55 9 3 5 3" xfId="23288"/>
    <cellStyle name="Normal 55 9 4" xfId="23289"/>
    <cellStyle name="Normal 55 9 5" xfId="23290"/>
    <cellStyle name="Normal 55 9 5 2" xfId="23291"/>
    <cellStyle name="Normal 55 9 5 2 2" xfId="23292"/>
    <cellStyle name="Normal 55 9 5 3" xfId="23293"/>
    <cellStyle name="Normal 55 9 6" xfId="23294"/>
    <cellStyle name="Normal 56" xfId="23295"/>
    <cellStyle name="Normal 56 10" xfId="23296"/>
    <cellStyle name="Normal 56 10 2" xfId="23297"/>
    <cellStyle name="Normal 56 10 2 2" xfId="23298"/>
    <cellStyle name="Normal 56 10 2 2 2" xfId="23299"/>
    <cellStyle name="Normal 56 10 2 2 3" xfId="23300"/>
    <cellStyle name="Normal 56 10 2 2 3 2" xfId="23301"/>
    <cellStyle name="Normal 56 10 2 2 3 2 2" xfId="23302"/>
    <cellStyle name="Normal 56 10 2 2 3 3" xfId="23303"/>
    <cellStyle name="Normal 56 10 2 3" xfId="23304"/>
    <cellStyle name="Normal 56 10 2 3 2" xfId="23305"/>
    <cellStyle name="Normal 56 10 2 3 3" xfId="23306"/>
    <cellStyle name="Normal 56 10 2 3 3 2" xfId="23307"/>
    <cellStyle name="Normal 56 10 2 3 3 2 2" xfId="23308"/>
    <cellStyle name="Normal 56 10 2 3 3 3" xfId="23309"/>
    <cellStyle name="Normal 56 10 2 4" xfId="23310"/>
    <cellStyle name="Normal 56 10 2 5" xfId="23311"/>
    <cellStyle name="Normal 56 10 2 5 2" xfId="23312"/>
    <cellStyle name="Normal 56 10 2 5 2 2" xfId="23313"/>
    <cellStyle name="Normal 56 10 2 5 3" xfId="23314"/>
    <cellStyle name="Normal 56 10 3" xfId="23315"/>
    <cellStyle name="Normal 56 10 3 2" xfId="23316"/>
    <cellStyle name="Normal 56 10 3 2 2" xfId="23317"/>
    <cellStyle name="Normal 56 10 3 2 3" xfId="23318"/>
    <cellStyle name="Normal 56 10 3 2 3 2" xfId="23319"/>
    <cellStyle name="Normal 56 10 3 2 3 2 2" xfId="23320"/>
    <cellStyle name="Normal 56 10 3 2 3 3" xfId="23321"/>
    <cellStyle name="Normal 56 10 3 3" xfId="23322"/>
    <cellStyle name="Normal 56 10 3 3 2" xfId="23323"/>
    <cellStyle name="Normal 56 10 3 3 3" xfId="23324"/>
    <cellStyle name="Normal 56 10 3 3 3 2" xfId="23325"/>
    <cellStyle name="Normal 56 10 3 3 3 2 2" xfId="23326"/>
    <cellStyle name="Normal 56 10 3 3 3 3" xfId="23327"/>
    <cellStyle name="Normal 56 10 3 4" xfId="23328"/>
    <cellStyle name="Normal 56 10 3 5" xfId="23329"/>
    <cellStyle name="Normal 56 10 3 5 2" xfId="23330"/>
    <cellStyle name="Normal 56 10 3 5 2 2" xfId="23331"/>
    <cellStyle name="Normal 56 10 3 5 3" xfId="23332"/>
    <cellStyle name="Normal 56 10 4" xfId="23333"/>
    <cellStyle name="Normal 56 10 5" xfId="23334"/>
    <cellStyle name="Normal 56 10 5 2" xfId="23335"/>
    <cellStyle name="Normal 56 10 5 2 2" xfId="23336"/>
    <cellStyle name="Normal 56 10 5 3" xfId="23337"/>
    <cellStyle name="Normal 56 11" xfId="23338"/>
    <cellStyle name="Normal 56 12" xfId="23339"/>
    <cellStyle name="Normal 56 12 2" xfId="23340"/>
    <cellStyle name="Normal 56 12 2 2" xfId="23341"/>
    <cellStyle name="Normal 56 12 3" xfId="23342"/>
    <cellStyle name="Normal 56 13" xfId="23343"/>
    <cellStyle name="Normal 56 2" xfId="23344"/>
    <cellStyle name="Normal 56 2 2" xfId="23345"/>
    <cellStyle name="Normal 56 2 2 2" xfId="23346"/>
    <cellStyle name="Normal 56 2 2 2 2" xfId="23347"/>
    <cellStyle name="Normal 56 2 2 2 3" xfId="23348"/>
    <cellStyle name="Normal 56 2 2 2 3 2" xfId="23349"/>
    <cellStyle name="Normal 56 2 2 2 3 2 2" xfId="23350"/>
    <cellStyle name="Normal 56 2 2 2 3 3" xfId="23351"/>
    <cellStyle name="Normal 56 2 2 3" xfId="23352"/>
    <cellStyle name="Normal 56 2 2 3 2" xfId="23353"/>
    <cellStyle name="Normal 56 2 2 3 3" xfId="23354"/>
    <cellStyle name="Normal 56 2 2 3 3 2" xfId="23355"/>
    <cellStyle name="Normal 56 2 2 3 3 2 2" xfId="23356"/>
    <cellStyle name="Normal 56 2 2 3 3 3" xfId="23357"/>
    <cellStyle name="Normal 56 2 2 4" xfId="23358"/>
    <cellStyle name="Normal 56 2 2 5" xfId="23359"/>
    <cellStyle name="Normal 56 2 2 5 2" xfId="23360"/>
    <cellStyle name="Normal 56 2 2 5 2 2" xfId="23361"/>
    <cellStyle name="Normal 56 2 2 5 3" xfId="23362"/>
    <cellStyle name="Normal 56 2 3" xfId="23363"/>
    <cellStyle name="Normal 56 2 3 2" xfId="23364"/>
    <cellStyle name="Normal 56 2 3 2 2" xfId="23365"/>
    <cellStyle name="Normal 56 2 3 2 3" xfId="23366"/>
    <cellStyle name="Normal 56 2 3 2 3 2" xfId="23367"/>
    <cellStyle name="Normal 56 2 3 2 3 2 2" xfId="23368"/>
    <cellStyle name="Normal 56 2 3 2 3 3" xfId="23369"/>
    <cellStyle name="Normal 56 2 3 3" xfId="23370"/>
    <cellStyle name="Normal 56 2 3 3 2" xfId="23371"/>
    <cellStyle name="Normal 56 2 3 3 3" xfId="23372"/>
    <cellStyle name="Normal 56 2 3 3 3 2" xfId="23373"/>
    <cellStyle name="Normal 56 2 3 3 3 2 2" xfId="23374"/>
    <cellStyle name="Normal 56 2 3 3 3 3" xfId="23375"/>
    <cellStyle name="Normal 56 2 3 4" xfId="23376"/>
    <cellStyle name="Normal 56 2 3 5" xfId="23377"/>
    <cellStyle name="Normal 56 2 3 5 2" xfId="23378"/>
    <cellStyle name="Normal 56 2 3 5 2 2" xfId="23379"/>
    <cellStyle name="Normal 56 2 3 5 3" xfId="23380"/>
    <cellStyle name="Normal 56 2 4" xfId="23381"/>
    <cellStyle name="Normal 56 2 5" xfId="23382"/>
    <cellStyle name="Normal 56 2 5 2" xfId="23383"/>
    <cellStyle name="Normal 56 2 5 2 2" xfId="23384"/>
    <cellStyle name="Normal 56 2 5 3" xfId="23385"/>
    <cellStyle name="Normal 56 3" xfId="23386"/>
    <cellStyle name="Normal 56 3 2" xfId="23387"/>
    <cellStyle name="Normal 56 3 2 2" xfId="23388"/>
    <cellStyle name="Normal 56 3 2 2 2" xfId="23389"/>
    <cellStyle name="Normal 56 3 2 2 3" xfId="23390"/>
    <cellStyle name="Normal 56 3 2 2 3 2" xfId="23391"/>
    <cellStyle name="Normal 56 3 2 2 3 2 2" xfId="23392"/>
    <cellStyle name="Normal 56 3 2 2 3 3" xfId="23393"/>
    <cellStyle name="Normal 56 3 2 3" xfId="23394"/>
    <cellStyle name="Normal 56 3 2 3 2" xfId="23395"/>
    <cellStyle name="Normal 56 3 2 3 3" xfId="23396"/>
    <cellStyle name="Normal 56 3 2 3 3 2" xfId="23397"/>
    <cellStyle name="Normal 56 3 2 3 3 2 2" xfId="23398"/>
    <cellStyle name="Normal 56 3 2 3 3 3" xfId="23399"/>
    <cellStyle name="Normal 56 3 2 4" xfId="23400"/>
    <cellStyle name="Normal 56 3 2 5" xfId="23401"/>
    <cellStyle name="Normal 56 3 2 5 2" xfId="23402"/>
    <cellStyle name="Normal 56 3 2 5 2 2" xfId="23403"/>
    <cellStyle name="Normal 56 3 2 5 3" xfId="23404"/>
    <cellStyle name="Normal 56 3 3" xfId="23405"/>
    <cellStyle name="Normal 56 3 3 2" xfId="23406"/>
    <cellStyle name="Normal 56 3 3 2 2" xfId="23407"/>
    <cellStyle name="Normal 56 3 3 2 3" xfId="23408"/>
    <cellStyle name="Normal 56 3 3 2 3 2" xfId="23409"/>
    <cellStyle name="Normal 56 3 3 2 3 2 2" xfId="23410"/>
    <cellStyle name="Normal 56 3 3 2 3 3" xfId="23411"/>
    <cellStyle name="Normal 56 3 3 3" xfId="23412"/>
    <cellStyle name="Normal 56 3 3 3 2" xfId="23413"/>
    <cellStyle name="Normal 56 3 3 3 3" xfId="23414"/>
    <cellStyle name="Normal 56 3 3 3 3 2" xfId="23415"/>
    <cellStyle name="Normal 56 3 3 3 3 2 2" xfId="23416"/>
    <cellStyle name="Normal 56 3 3 3 3 3" xfId="23417"/>
    <cellStyle name="Normal 56 3 3 4" xfId="23418"/>
    <cellStyle name="Normal 56 3 3 5" xfId="23419"/>
    <cellStyle name="Normal 56 3 3 5 2" xfId="23420"/>
    <cellStyle name="Normal 56 3 3 5 2 2" xfId="23421"/>
    <cellStyle name="Normal 56 3 3 5 3" xfId="23422"/>
    <cellStyle name="Normal 56 3 4" xfId="23423"/>
    <cellStyle name="Normal 56 3 5" xfId="23424"/>
    <cellStyle name="Normal 56 3 5 2" xfId="23425"/>
    <cellStyle name="Normal 56 3 5 2 2" xfId="23426"/>
    <cellStyle name="Normal 56 3 5 3" xfId="23427"/>
    <cellStyle name="Normal 56 4" xfId="23428"/>
    <cellStyle name="Normal 56 4 2" xfId="23429"/>
    <cellStyle name="Normal 56 4 2 2" xfId="23430"/>
    <cellStyle name="Normal 56 4 2 2 2" xfId="23431"/>
    <cellStyle name="Normal 56 4 2 2 3" xfId="23432"/>
    <cellStyle name="Normal 56 4 2 2 3 2" xfId="23433"/>
    <cellStyle name="Normal 56 4 2 2 3 2 2" xfId="23434"/>
    <cellStyle name="Normal 56 4 2 2 3 3" xfId="23435"/>
    <cellStyle name="Normal 56 4 2 3" xfId="23436"/>
    <cellStyle name="Normal 56 4 2 3 2" xfId="23437"/>
    <cellStyle name="Normal 56 4 2 3 3" xfId="23438"/>
    <cellStyle name="Normal 56 4 2 3 3 2" xfId="23439"/>
    <cellStyle name="Normal 56 4 2 3 3 2 2" xfId="23440"/>
    <cellStyle name="Normal 56 4 2 3 3 3" xfId="23441"/>
    <cellStyle name="Normal 56 4 2 4" xfId="23442"/>
    <cellStyle name="Normal 56 4 2 5" xfId="23443"/>
    <cellStyle name="Normal 56 4 2 5 2" xfId="23444"/>
    <cellStyle name="Normal 56 4 2 5 2 2" xfId="23445"/>
    <cellStyle name="Normal 56 4 2 5 3" xfId="23446"/>
    <cellStyle name="Normal 56 4 3" xfId="23447"/>
    <cellStyle name="Normal 56 4 3 2" xfId="23448"/>
    <cellStyle name="Normal 56 4 3 2 2" xfId="23449"/>
    <cellStyle name="Normal 56 4 3 2 3" xfId="23450"/>
    <cellStyle name="Normal 56 4 3 2 3 2" xfId="23451"/>
    <cellStyle name="Normal 56 4 3 2 3 2 2" xfId="23452"/>
    <cellStyle name="Normal 56 4 3 2 3 3" xfId="23453"/>
    <cellStyle name="Normal 56 4 3 3" xfId="23454"/>
    <cellStyle name="Normal 56 4 3 3 2" xfId="23455"/>
    <cellStyle name="Normal 56 4 3 3 3" xfId="23456"/>
    <cellStyle name="Normal 56 4 3 3 3 2" xfId="23457"/>
    <cellStyle name="Normal 56 4 3 3 3 2 2" xfId="23458"/>
    <cellStyle name="Normal 56 4 3 3 3 3" xfId="23459"/>
    <cellStyle name="Normal 56 4 3 4" xfId="23460"/>
    <cellStyle name="Normal 56 4 3 5" xfId="23461"/>
    <cellStyle name="Normal 56 4 3 5 2" xfId="23462"/>
    <cellStyle name="Normal 56 4 3 5 2 2" xfId="23463"/>
    <cellStyle name="Normal 56 4 3 5 3" xfId="23464"/>
    <cellStyle name="Normal 56 4 4" xfId="23465"/>
    <cellStyle name="Normal 56 4 5" xfId="23466"/>
    <cellStyle name="Normal 56 4 5 2" xfId="23467"/>
    <cellStyle name="Normal 56 4 5 2 2" xfId="23468"/>
    <cellStyle name="Normal 56 4 5 3" xfId="23469"/>
    <cellStyle name="Normal 56 5" xfId="23470"/>
    <cellStyle name="Normal 56 5 2" xfId="23471"/>
    <cellStyle name="Normal 56 5 2 2" xfId="23472"/>
    <cellStyle name="Normal 56 5 2 2 2" xfId="23473"/>
    <cellStyle name="Normal 56 5 2 2 3" xfId="23474"/>
    <cellStyle name="Normal 56 5 2 2 3 2" xfId="23475"/>
    <cellStyle name="Normal 56 5 2 2 3 2 2" xfId="23476"/>
    <cellStyle name="Normal 56 5 2 2 3 3" xfId="23477"/>
    <cellStyle name="Normal 56 5 2 3" xfId="23478"/>
    <cellStyle name="Normal 56 5 2 3 2" xfId="23479"/>
    <cellStyle name="Normal 56 5 2 3 3" xfId="23480"/>
    <cellStyle name="Normal 56 5 2 3 3 2" xfId="23481"/>
    <cellStyle name="Normal 56 5 2 3 3 2 2" xfId="23482"/>
    <cellStyle name="Normal 56 5 2 3 3 3" xfId="23483"/>
    <cellStyle name="Normal 56 5 2 4" xfId="23484"/>
    <cellStyle name="Normal 56 5 2 5" xfId="23485"/>
    <cellStyle name="Normal 56 5 2 5 2" xfId="23486"/>
    <cellStyle name="Normal 56 5 2 5 2 2" xfId="23487"/>
    <cellStyle name="Normal 56 5 2 5 3" xfId="23488"/>
    <cellStyle name="Normal 56 5 3" xfId="23489"/>
    <cellStyle name="Normal 56 5 3 2" xfId="23490"/>
    <cellStyle name="Normal 56 5 3 2 2" xfId="23491"/>
    <cellStyle name="Normal 56 5 3 2 3" xfId="23492"/>
    <cellStyle name="Normal 56 5 3 2 3 2" xfId="23493"/>
    <cellStyle name="Normal 56 5 3 2 3 2 2" xfId="23494"/>
    <cellStyle name="Normal 56 5 3 2 3 3" xfId="23495"/>
    <cellStyle name="Normal 56 5 3 3" xfId="23496"/>
    <cellStyle name="Normal 56 5 3 3 2" xfId="23497"/>
    <cellStyle name="Normal 56 5 3 3 3" xfId="23498"/>
    <cellStyle name="Normal 56 5 3 3 3 2" xfId="23499"/>
    <cellStyle name="Normal 56 5 3 3 3 2 2" xfId="23500"/>
    <cellStyle name="Normal 56 5 3 3 3 3" xfId="23501"/>
    <cellStyle name="Normal 56 5 3 4" xfId="23502"/>
    <cellStyle name="Normal 56 5 3 5" xfId="23503"/>
    <cellStyle name="Normal 56 5 3 5 2" xfId="23504"/>
    <cellStyle name="Normal 56 5 3 5 2 2" xfId="23505"/>
    <cellStyle name="Normal 56 5 3 5 3" xfId="23506"/>
    <cellStyle name="Normal 56 5 4" xfId="23507"/>
    <cellStyle name="Normal 56 5 5" xfId="23508"/>
    <cellStyle name="Normal 56 5 5 2" xfId="23509"/>
    <cellStyle name="Normal 56 5 5 2 2" xfId="23510"/>
    <cellStyle name="Normal 56 5 5 3" xfId="23511"/>
    <cellStyle name="Normal 56 6" xfId="23512"/>
    <cellStyle name="Normal 56 6 2" xfId="23513"/>
    <cellStyle name="Normal 56 6 2 2" xfId="23514"/>
    <cellStyle name="Normal 56 6 2 2 2" xfId="23515"/>
    <cellStyle name="Normal 56 6 2 2 3" xfId="23516"/>
    <cellStyle name="Normal 56 6 2 2 3 2" xfId="23517"/>
    <cellStyle name="Normal 56 6 2 2 3 2 2" xfId="23518"/>
    <cellStyle name="Normal 56 6 2 2 3 3" xfId="23519"/>
    <cellStyle name="Normal 56 6 2 3" xfId="23520"/>
    <cellStyle name="Normal 56 6 2 3 2" xfId="23521"/>
    <cellStyle name="Normal 56 6 2 3 3" xfId="23522"/>
    <cellStyle name="Normal 56 6 2 3 3 2" xfId="23523"/>
    <cellStyle name="Normal 56 6 2 3 3 2 2" xfId="23524"/>
    <cellStyle name="Normal 56 6 2 3 3 3" xfId="23525"/>
    <cellStyle name="Normal 56 6 2 4" xfId="23526"/>
    <cellStyle name="Normal 56 6 2 5" xfId="23527"/>
    <cellStyle name="Normal 56 6 2 5 2" xfId="23528"/>
    <cellStyle name="Normal 56 6 2 5 2 2" xfId="23529"/>
    <cellStyle name="Normal 56 6 2 5 3" xfId="23530"/>
    <cellStyle name="Normal 56 6 3" xfId="23531"/>
    <cellStyle name="Normal 56 6 3 2" xfId="23532"/>
    <cellStyle name="Normal 56 6 3 2 2" xfId="23533"/>
    <cellStyle name="Normal 56 6 3 2 3" xfId="23534"/>
    <cellStyle name="Normal 56 6 3 2 3 2" xfId="23535"/>
    <cellStyle name="Normal 56 6 3 2 3 2 2" xfId="23536"/>
    <cellStyle name="Normal 56 6 3 2 3 3" xfId="23537"/>
    <cellStyle name="Normal 56 6 3 3" xfId="23538"/>
    <cellStyle name="Normal 56 6 3 3 2" xfId="23539"/>
    <cellStyle name="Normal 56 6 3 3 3" xfId="23540"/>
    <cellStyle name="Normal 56 6 3 3 3 2" xfId="23541"/>
    <cellStyle name="Normal 56 6 3 3 3 2 2" xfId="23542"/>
    <cellStyle name="Normal 56 6 3 3 3 3" xfId="23543"/>
    <cellStyle name="Normal 56 6 3 4" xfId="23544"/>
    <cellStyle name="Normal 56 6 3 5" xfId="23545"/>
    <cellStyle name="Normal 56 6 3 5 2" xfId="23546"/>
    <cellStyle name="Normal 56 6 3 5 2 2" xfId="23547"/>
    <cellStyle name="Normal 56 6 3 5 3" xfId="23548"/>
    <cellStyle name="Normal 56 6 4" xfId="23549"/>
    <cellStyle name="Normal 56 6 5" xfId="23550"/>
    <cellStyle name="Normal 56 6 5 2" xfId="23551"/>
    <cellStyle name="Normal 56 6 5 2 2" xfId="23552"/>
    <cellStyle name="Normal 56 6 5 3" xfId="23553"/>
    <cellStyle name="Normal 56 7" xfId="23554"/>
    <cellStyle name="Normal 56 7 2" xfId="23555"/>
    <cellStyle name="Normal 56 7 2 2" xfId="23556"/>
    <cellStyle name="Normal 56 7 2 2 2" xfId="23557"/>
    <cellStyle name="Normal 56 7 2 2 3" xfId="23558"/>
    <cellStyle name="Normal 56 7 2 2 3 2" xfId="23559"/>
    <cellStyle name="Normal 56 7 2 2 3 2 2" xfId="23560"/>
    <cellStyle name="Normal 56 7 2 2 3 3" xfId="23561"/>
    <cellStyle name="Normal 56 7 2 3" xfId="23562"/>
    <cellStyle name="Normal 56 7 2 3 2" xfId="23563"/>
    <cellStyle name="Normal 56 7 2 3 3" xfId="23564"/>
    <cellStyle name="Normal 56 7 2 3 3 2" xfId="23565"/>
    <cellStyle name="Normal 56 7 2 3 3 2 2" xfId="23566"/>
    <cellStyle name="Normal 56 7 2 3 3 3" xfId="23567"/>
    <cellStyle name="Normal 56 7 2 4" xfId="23568"/>
    <cellStyle name="Normal 56 7 2 5" xfId="23569"/>
    <cellStyle name="Normal 56 7 2 5 2" xfId="23570"/>
    <cellStyle name="Normal 56 7 2 5 2 2" xfId="23571"/>
    <cellStyle name="Normal 56 7 2 5 3" xfId="23572"/>
    <cellStyle name="Normal 56 7 3" xfId="23573"/>
    <cellStyle name="Normal 56 7 3 2" xfId="23574"/>
    <cellStyle name="Normal 56 7 3 2 2" xfId="23575"/>
    <cellStyle name="Normal 56 7 3 2 3" xfId="23576"/>
    <cellStyle name="Normal 56 7 3 2 3 2" xfId="23577"/>
    <cellStyle name="Normal 56 7 3 2 3 2 2" xfId="23578"/>
    <cellStyle name="Normal 56 7 3 2 3 3" xfId="23579"/>
    <cellStyle name="Normal 56 7 3 3" xfId="23580"/>
    <cellStyle name="Normal 56 7 3 3 2" xfId="23581"/>
    <cellStyle name="Normal 56 7 3 3 3" xfId="23582"/>
    <cellStyle name="Normal 56 7 3 3 3 2" xfId="23583"/>
    <cellStyle name="Normal 56 7 3 3 3 2 2" xfId="23584"/>
    <cellStyle name="Normal 56 7 3 3 3 3" xfId="23585"/>
    <cellStyle name="Normal 56 7 3 4" xfId="23586"/>
    <cellStyle name="Normal 56 7 3 5" xfId="23587"/>
    <cellStyle name="Normal 56 7 3 5 2" xfId="23588"/>
    <cellStyle name="Normal 56 7 3 5 2 2" xfId="23589"/>
    <cellStyle name="Normal 56 7 3 5 3" xfId="23590"/>
    <cellStyle name="Normal 56 7 4" xfId="23591"/>
    <cellStyle name="Normal 56 7 5" xfId="23592"/>
    <cellStyle name="Normal 56 7 5 2" xfId="23593"/>
    <cellStyle name="Normal 56 7 5 2 2" xfId="23594"/>
    <cellStyle name="Normal 56 7 5 3" xfId="23595"/>
    <cellStyle name="Normal 56 8" xfId="23596"/>
    <cellStyle name="Normal 56 8 2" xfId="23597"/>
    <cellStyle name="Normal 56 8 2 2" xfId="23598"/>
    <cellStyle name="Normal 56 8 2 2 2" xfId="23599"/>
    <cellStyle name="Normal 56 8 2 2 3" xfId="23600"/>
    <cellStyle name="Normal 56 8 2 2 3 2" xfId="23601"/>
    <cellStyle name="Normal 56 8 2 2 3 2 2" xfId="23602"/>
    <cellStyle name="Normal 56 8 2 2 3 3" xfId="23603"/>
    <cellStyle name="Normal 56 8 2 3" xfId="23604"/>
    <cellStyle name="Normal 56 8 2 3 2" xfId="23605"/>
    <cellStyle name="Normal 56 8 2 3 3" xfId="23606"/>
    <cellStyle name="Normal 56 8 2 3 3 2" xfId="23607"/>
    <cellStyle name="Normal 56 8 2 3 3 2 2" xfId="23608"/>
    <cellStyle name="Normal 56 8 2 3 3 3" xfId="23609"/>
    <cellStyle name="Normal 56 8 2 4" xfId="23610"/>
    <cellStyle name="Normal 56 8 2 5" xfId="23611"/>
    <cellStyle name="Normal 56 8 2 5 2" xfId="23612"/>
    <cellStyle name="Normal 56 8 2 5 2 2" xfId="23613"/>
    <cellStyle name="Normal 56 8 2 5 3" xfId="23614"/>
    <cellStyle name="Normal 56 8 3" xfId="23615"/>
    <cellStyle name="Normal 56 8 3 2" xfId="23616"/>
    <cellStyle name="Normal 56 8 3 2 2" xfId="23617"/>
    <cellStyle name="Normal 56 8 3 2 3" xfId="23618"/>
    <cellStyle name="Normal 56 8 3 2 3 2" xfId="23619"/>
    <cellStyle name="Normal 56 8 3 2 3 2 2" xfId="23620"/>
    <cellStyle name="Normal 56 8 3 2 3 3" xfId="23621"/>
    <cellStyle name="Normal 56 8 3 3" xfId="23622"/>
    <cellStyle name="Normal 56 8 3 3 2" xfId="23623"/>
    <cellStyle name="Normal 56 8 3 3 3" xfId="23624"/>
    <cellStyle name="Normal 56 8 3 3 3 2" xfId="23625"/>
    <cellStyle name="Normal 56 8 3 3 3 2 2" xfId="23626"/>
    <cellStyle name="Normal 56 8 3 3 3 3" xfId="23627"/>
    <cellStyle name="Normal 56 8 3 4" xfId="23628"/>
    <cellStyle name="Normal 56 8 3 5" xfId="23629"/>
    <cellStyle name="Normal 56 8 3 5 2" xfId="23630"/>
    <cellStyle name="Normal 56 8 3 5 2 2" xfId="23631"/>
    <cellStyle name="Normal 56 8 3 5 3" xfId="23632"/>
    <cellStyle name="Normal 56 8 4" xfId="23633"/>
    <cellStyle name="Normal 56 8 5" xfId="23634"/>
    <cellStyle name="Normal 56 8 5 2" xfId="23635"/>
    <cellStyle name="Normal 56 8 5 2 2" xfId="23636"/>
    <cellStyle name="Normal 56 8 5 3" xfId="23637"/>
    <cellStyle name="Normal 56 9" xfId="23638"/>
    <cellStyle name="Normal 56 9 2" xfId="23639"/>
    <cellStyle name="Normal 56 9 2 2" xfId="23640"/>
    <cellStyle name="Normal 56 9 2 2 2" xfId="23641"/>
    <cellStyle name="Normal 56 9 2 2 3" xfId="23642"/>
    <cellStyle name="Normal 56 9 2 2 3 2" xfId="23643"/>
    <cellStyle name="Normal 56 9 2 2 3 2 2" xfId="23644"/>
    <cellStyle name="Normal 56 9 2 2 3 3" xfId="23645"/>
    <cellStyle name="Normal 56 9 2 3" xfId="23646"/>
    <cellStyle name="Normal 56 9 2 3 2" xfId="23647"/>
    <cellStyle name="Normal 56 9 2 3 3" xfId="23648"/>
    <cellStyle name="Normal 56 9 2 3 3 2" xfId="23649"/>
    <cellStyle name="Normal 56 9 2 3 3 2 2" xfId="23650"/>
    <cellStyle name="Normal 56 9 2 3 3 3" xfId="23651"/>
    <cellStyle name="Normal 56 9 2 4" xfId="23652"/>
    <cellStyle name="Normal 56 9 2 5" xfId="23653"/>
    <cellStyle name="Normal 56 9 2 5 2" xfId="23654"/>
    <cellStyle name="Normal 56 9 2 5 2 2" xfId="23655"/>
    <cellStyle name="Normal 56 9 2 5 3" xfId="23656"/>
    <cellStyle name="Normal 56 9 3" xfId="23657"/>
    <cellStyle name="Normal 56 9 3 2" xfId="23658"/>
    <cellStyle name="Normal 56 9 3 2 2" xfId="23659"/>
    <cellStyle name="Normal 56 9 3 2 3" xfId="23660"/>
    <cellStyle name="Normal 56 9 3 2 3 2" xfId="23661"/>
    <cellStyle name="Normal 56 9 3 2 3 2 2" xfId="23662"/>
    <cellStyle name="Normal 56 9 3 2 3 3" xfId="23663"/>
    <cellStyle name="Normal 56 9 3 3" xfId="23664"/>
    <cellStyle name="Normal 56 9 3 3 2" xfId="23665"/>
    <cellStyle name="Normal 56 9 3 3 3" xfId="23666"/>
    <cellStyle name="Normal 56 9 3 3 3 2" xfId="23667"/>
    <cellStyle name="Normal 56 9 3 3 3 2 2" xfId="23668"/>
    <cellStyle name="Normal 56 9 3 3 3 3" xfId="23669"/>
    <cellStyle name="Normal 56 9 3 4" xfId="23670"/>
    <cellStyle name="Normal 56 9 3 5" xfId="23671"/>
    <cellStyle name="Normal 56 9 3 5 2" xfId="23672"/>
    <cellStyle name="Normal 56 9 3 5 2 2" xfId="23673"/>
    <cellStyle name="Normal 56 9 3 5 3" xfId="23674"/>
    <cellStyle name="Normal 56 9 4" xfId="23675"/>
    <cellStyle name="Normal 56 9 5" xfId="23676"/>
    <cellStyle name="Normal 56 9 5 2" xfId="23677"/>
    <cellStyle name="Normal 56 9 5 2 2" xfId="23678"/>
    <cellStyle name="Normal 56 9 5 3" xfId="23679"/>
    <cellStyle name="Normal 57" xfId="23680"/>
    <cellStyle name="Normal 57 10" xfId="23681"/>
    <cellStyle name="Normal 57 10 2" xfId="23682"/>
    <cellStyle name="Normal 57 10 2 2" xfId="23683"/>
    <cellStyle name="Normal 57 10 2 2 2" xfId="23684"/>
    <cellStyle name="Normal 57 10 2 2 3" xfId="23685"/>
    <cellStyle name="Normal 57 10 2 2 3 2" xfId="23686"/>
    <cellStyle name="Normal 57 10 2 2 3 2 2" xfId="23687"/>
    <cellStyle name="Normal 57 10 2 2 3 3" xfId="23688"/>
    <cellStyle name="Normal 57 10 2 3" xfId="23689"/>
    <cellStyle name="Normal 57 10 2 3 2" xfId="23690"/>
    <cellStyle name="Normal 57 10 2 3 3" xfId="23691"/>
    <cellStyle name="Normal 57 10 2 3 3 2" xfId="23692"/>
    <cellStyle name="Normal 57 10 2 3 3 2 2" xfId="23693"/>
    <cellStyle name="Normal 57 10 2 3 3 3" xfId="23694"/>
    <cellStyle name="Normal 57 10 2 4" xfId="23695"/>
    <cellStyle name="Normal 57 10 2 5" xfId="23696"/>
    <cellStyle name="Normal 57 10 2 5 2" xfId="23697"/>
    <cellStyle name="Normal 57 10 2 5 2 2" xfId="23698"/>
    <cellStyle name="Normal 57 10 2 5 3" xfId="23699"/>
    <cellStyle name="Normal 57 10 3" xfId="23700"/>
    <cellStyle name="Normal 57 10 3 2" xfId="23701"/>
    <cellStyle name="Normal 57 10 3 2 2" xfId="23702"/>
    <cellStyle name="Normal 57 10 3 2 3" xfId="23703"/>
    <cellStyle name="Normal 57 10 3 2 3 2" xfId="23704"/>
    <cellStyle name="Normal 57 10 3 2 3 2 2" xfId="23705"/>
    <cellStyle name="Normal 57 10 3 2 3 3" xfId="23706"/>
    <cellStyle name="Normal 57 10 3 3" xfId="23707"/>
    <cellStyle name="Normal 57 10 3 3 2" xfId="23708"/>
    <cellStyle name="Normal 57 10 3 3 3" xfId="23709"/>
    <cellStyle name="Normal 57 10 3 3 3 2" xfId="23710"/>
    <cellStyle name="Normal 57 10 3 3 3 2 2" xfId="23711"/>
    <cellStyle name="Normal 57 10 3 3 3 3" xfId="23712"/>
    <cellStyle name="Normal 57 10 3 4" xfId="23713"/>
    <cellStyle name="Normal 57 10 3 5" xfId="23714"/>
    <cellStyle name="Normal 57 10 3 5 2" xfId="23715"/>
    <cellStyle name="Normal 57 10 3 5 2 2" xfId="23716"/>
    <cellStyle name="Normal 57 10 3 5 3" xfId="23717"/>
    <cellStyle name="Normal 57 10 4" xfId="23718"/>
    <cellStyle name="Normal 57 10 5" xfId="23719"/>
    <cellStyle name="Normal 57 10 5 2" xfId="23720"/>
    <cellStyle name="Normal 57 10 5 2 2" xfId="23721"/>
    <cellStyle name="Normal 57 10 5 3" xfId="23722"/>
    <cellStyle name="Normal 57 11" xfId="23723"/>
    <cellStyle name="Normal 57 11 2" xfId="23724"/>
    <cellStyle name="Normal 57 11 2 2" xfId="23725"/>
    <cellStyle name="Normal 57 11 2 3" xfId="23726"/>
    <cellStyle name="Normal 57 11 2 3 2" xfId="23727"/>
    <cellStyle name="Normal 57 11 2 3 2 2" xfId="23728"/>
    <cellStyle name="Normal 57 11 2 3 3" xfId="23729"/>
    <cellStyle name="Normal 57 11 3" xfId="23730"/>
    <cellStyle name="Normal 57 11 3 2" xfId="23731"/>
    <cellStyle name="Normal 57 11 3 3" xfId="23732"/>
    <cellStyle name="Normal 57 11 3 3 2" xfId="23733"/>
    <cellStyle name="Normal 57 11 3 3 2 2" xfId="23734"/>
    <cellStyle name="Normal 57 11 3 3 3" xfId="23735"/>
    <cellStyle name="Normal 57 11 4" xfId="23736"/>
    <cellStyle name="Normal 57 11 5" xfId="23737"/>
    <cellStyle name="Normal 57 11 5 2" xfId="23738"/>
    <cellStyle name="Normal 57 11 5 2 2" xfId="23739"/>
    <cellStyle name="Normal 57 11 5 3" xfId="23740"/>
    <cellStyle name="Normal 57 12" xfId="23741"/>
    <cellStyle name="Normal 57 12 2" xfId="23742"/>
    <cellStyle name="Normal 57 12 2 2" xfId="23743"/>
    <cellStyle name="Normal 57 12 2 3" xfId="23744"/>
    <cellStyle name="Normal 57 12 2 3 2" xfId="23745"/>
    <cellStyle name="Normal 57 12 2 3 2 2" xfId="23746"/>
    <cellStyle name="Normal 57 12 2 3 3" xfId="23747"/>
    <cellStyle name="Normal 57 12 3" xfId="23748"/>
    <cellStyle name="Normal 57 12 3 2" xfId="23749"/>
    <cellStyle name="Normal 57 12 3 3" xfId="23750"/>
    <cellStyle name="Normal 57 12 3 3 2" xfId="23751"/>
    <cellStyle name="Normal 57 12 3 3 2 2" xfId="23752"/>
    <cellStyle name="Normal 57 12 3 3 3" xfId="23753"/>
    <cellStyle name="Normal 57 12 4" xfId="23754"/>
    <cellStyle name="Normal 57 12 5" xfId="23755"/>
    <cellStyle name="Normal 57 12 5 2" xfId="23756"/>
    <cellStyle name="Normal 57 12 5 2 2" xfId="23757"/>
    <cellStyle name="Normal 57 12 5 3" xfId="23758"/>
    <cellStyle name="Normal 57 13" xfId="23759"/>
    <cellStyle name="Normal 57 13 2" xfId="23760"/>
    <cellStyle name="Normal 57 13 2 2" xfId="23761"/>
    <cellStyle name="Normal 57 13 2 3" xfId="23762"/>
    <cellStyle name="Normal 57 13 2 3 2" xfId="23763"/>
    <cellStyle name="Normal 57 13 2 3 2 2" xfId="23764"/>
    <cellStyle name="Normal 57 13 2 3 3" xfId="23765"/>
    <cellStyle name="Normal 57 13 3" xfId="23766"/>
    <cellStyle name="Normal 57 13 3 2" xfId="23767"/>
    <cellStyle name="Normal 57 13 3 3" xfId="23768"/>
    <cellStyle name="Normal 57 13 3 3 2" xfId="23769"/>
    <cellStyle name="Normal 57 13 3 3 2 2" xfId="23770"/>
    <cellStyle name="Normal 57 13 3 3 3" xfId="23771"/>
    <cellStyle name="Normal 57 13 4" xfId="23772"/>
    <cellStyle name="Normal 57 13 5" xfId="23773"/>
    <cellStyle name="Normal 57 13 5 2" xfId="23774"/>
    <cellStyle name="Normal 57 13 5 2 2" xfId="23775"/>
    <cellStyle name="Normal 57 13 5 3" xfId="23776"/>
    <cellStyle name="Normal 57 14" xfId="23777"/>
    <cellStyle name="Normal 57 14 2" xfId="23778"/>
    <cellStyle name="Normal 57 14 2 2" xfId="23779"/>
    <cellStyle name="Normal 57 14 2 3" xfId="23780"/>
    <cellStyle name="Normal 57 14 2 3 2" xfId="23781"/>
    <cellStyle name="Normal 57 14 2 3 2 2" xfId="23782"/>
    <cellStyle name="Normal 57 14 2 3 3" xfId="23783"/>
    <cellStyle name="Normal 57 14 3" xfId="23784"/>
    <cellStyle name="Normal 57 14 3 2" xfId="23785"/>
    <cellStyle name="Normal 57 14 3 3" xfId="23786"/>
    <cellStyle name="Normal 57 14 3 3 2" xfId="23787"/>
    <cellStyle name="Normal 57 14 3 3 2 2" xfId="23788"/>
    <cellStyle name="Normal 57 14 3 3 3" xfId="23789"/>
    <cellStyle name="Normal 57 14 4" xfId="23790"/>
    <cellStyle name="Normal 57 14 5" xfId="23791"/>
    <cellStyle name="Normal 57 14 5 2" xfId="23792"/>
    <cellStyle name="Normal 57 14 5 2 2" xfId="23793"/>
    <cellStyle name="Normal 57 14 5 3" xfId="23794"/>
    <cellStyle name="Normal 57 15" xfId="23795"/>
    <cellStyle name="Normal 57 15 2" xfId="23796"/>
    <cellStyle name="Normal 57 15 2 2" xfId="23797"/>
    <cellStyle name="Normal 57 15 2 3" xfId="23798"/>
    <cellStyle name="Normal 57 15 2 3 2" xfId="23799"/>
    <cellStyle name="Normal 57 15 2 3 2 2" xfId="23800"/>
    <cellStyle name="Normal 57 15 2 3 3" xfId="23801"/>
    <cellStyle name="Normal 57 15 3" xfId="23802"/>
    <cellStyle name="Normal 57 15 3 2" xfId="23803"/>
    <cellStyle name="Normal 57 15 3 3" xfId="23804"/>
    <cellStyle name="Normal 57 15 3 3 2" xfId="23805"/>
    <cellStyle name="Normal 57 15 3 3 2 2" xfId="23806"/>
    <cellStyle name="Normal 57 15 3 3 3" xfId="23807"/>
    <cellStyle name="Normal 57 15 4" xfId="23808"/>
    <cellStyle name="Normal 57 15 5" xfId="23809"/>
    <cellStyle name="Normal 57 15 5 2" xfId="23810"/>
    <cellStyle name="Normal 57 15 5 2 2" xfId="23811"/>
    <cellStyle name="Normal 57 15 5 3" xfId="23812"/>
    <cellStyle name="Normal 57 16" xfId="23813"/>
    <cellStyle name="Normal 57 16 2" xfId="23814"/>
    <cellStyle name="Normal 57 16 2 2" xfId="23815"/>
    <cellStyle name="Normal 57 16 2 3" xfId="23816"/>
    <cellStyle name="Normal 57 16 2 3 2" xfId="23817"/>
    <cellStyle name="Normal 57 16 2 3 2 2" xfId="23818"/>
    <cellStyle name="Normal 57 16 2 3 3" xfId="23819"/>
    <cellStyle name="Normal 57 16 3" xfId="23820"/>
    <cellStyle name="Normal 57 16 3 2" xfId="23821"/>
    <cellStyle name="Normal 57 16 3 3" xfId="23822"/>
    <cellStyle name="Normal 57 16 3 3 2" xfId="23823"/>
    <cellStyle name="Normal 57 16 3 3 2 2" xfId="23824"/>
    <cellStyle name="Normal 57 16 3 3 3" xfId="23825"/>
    <cellStyle name="Normal 57 16 4" xfId="23826"/>
    <cellStyle name="Normal 57 16 5" xfId="23827"/>
    <cellStyle name="Normal 57 16 5 2" xfId="23828"/>
    <cellStyle name="Normal 57 16 5 2 2" xfId="23829"/>
    <cellStyle name="Normal 57 16 5 3" xfId="23830"/>
    <cellStyle name="Normal 57 17" xfId="23831"/>
    <cellStyle name="Normal 57 17 2" xfId="23832"/>
    <cellStyle name="Normal 57 17 2 2" xfId="23833"/>
    <cellStyle name="Normal 57 17 2 3" xfId="23834"/>
    <cellStyle name="Normal 57 17 2 3 2" xfId="23835"/>
    <cellStyle name="Normal 57 17 2 3 2 2" xfId="23836"/>
    <cellStyle name="Normal 57 17 2 3 3" xfId="23837"/>
    <cellStyle name="Normal 57 17 3" xfId="23838"/>
    <cellStyle name="Normal 57 17 3 2" xfId="23839"/>
    <cellStyle name="Normal 57 17 3 3" xfId="23840"/>
    <cellStyle name="Normal 57 17 3 3 2" xfId="23841"/>
    <cellStyle name="Normal 57 17 3 3 2 2" xfId="23842"/>
    <cellStyle name="Normal 57 17 3 3 3" xfId="23843"/>
    <cellStyle name="Normal 57 17 4" xfId="23844"/>
    <cellStyle name="Normal 57 17 5" xfId="23845"/>
    <cellStyle name="Normal 57 17 5 2" xfId="23846"/>
    <cellStyle name="Normal 57 17 5 2 2" xfId="23847"/>
    <cellStyle name="Normal 57 17 5 3" xfId="23848"/>
    <cellStyle name="Normal 57 18" xfId="23849"/>
    <cellStyle name="Normal 57 18 2" xfId="23850"/>
    <cellStyle name="Normal 57 18 2 2" xfId="23851"/>
    <cellStyle name="Normal 57 18 2 3" xfId="23852"/>
    <cellStyle name="Normal 57 18 2 3 2" xfId="23853"/>
    <cellStyle name="Normal 57 18 2 3 2 2" xfId="23854"/>
    <cellStyle name="Normal 57 18 2 3 3" xfId="23855"/>
    <cellStyle name="Normal 57 18 3" xfId="23856"/>
    <cellStyle name="Normal 57 18 3 2" xfId="23857"/>
    <cellStyle name="Normal 57 18 3 3" xfId="23858"/>
    <cellStyle name="Normal 57 18 3 3 2" xfId="23859"/>
    <cellStyle name="Normal 57 18 3 3 2 2" xfId="23860"/>
    <cellStyle name="Normal 57 18 3 3 3" xfId="23861"/>
    <cellStyle name="Normal 57 18 4" xfId="23862"/>
    <cellStyle name="Normal 57 18 5" xfId="23863"/>
    <cellStyle name="Normal 57 18 5 2" xfId="23864"/>
    <cellStyle name="Normal 57 18 5 2 2" xfId="23865"/>
    <cellStyle name="Normal 57 18 5 3" xfId="23866"/>
    <cellStyle name="Normal 57 19" xfId="23867"/>
    <cellStyle name="Normal 57 19 2" xfId="23868"/>
    <cellStyle name="Normal 57 19 2 2" xfId="23869"/>
    <cellStyle name="Normal 57 19 2 3" xfId="23870"/>
    <cellStyle name="Normal 57 19 2 3 2" xfId="23871"/>
    <cellStyle name="Normal 57 19 2 3 2 2" xfId="23872"/>
    <cellStyle name="Normal 57 19 2 3 3" xfId="23873"/>
    <cellStyle name="Normal 57 19 3" xfId="23874"/>
    <cellStyle name="Normal 57 19 3 2" xfId="23875"/>
    <cellStyle name="Normal 57 19 3 3" xfId="23876"/>
    <cellStyle name="Normal 57 19 3 3 2" xfId="23877"/>
    <cellStyle name="Normal 57 19 3 3 2 2" xfId="23878"/>
    <cellStyle name="Normal 57 19 3 3 3" xfId="23879"/>
    <cellStyle name="Normal 57 19 4" xfId="23880"/>
    <cellStyle name="Normal 57 19 5" xfId="23881"/>
    <cellStyle name="Normal 57 19 5 2" xfId="23882"/>
    <cellStyle name="Normal 57 19 5 2 2" xfId="23883"/>
    <cellStyle name="Normal 57 19 5 3" xfId="23884"/>
    <cellStyle name="Normal 57 2" xfId="23885"/>
    <cellStyle name="Normal 57 2 2" xfId="23886"/>
    <cellStyle name="Normal 57 2 2 2" xfId="23887"/>
    <cellStyle name="Normal 57 2 2 2 2" xfId="23888"/>
    <cellStyle name="Normal 57 2 2 2 3" xfId="23889"/>
    <cellStyle name="Normal 57 2 2 2 3 2" xfId="23890"/>
    <cellStyle name="Normal 57 2 2 2 3 2 2" xfId="23891"/>
    <cellStyle name="Normal 57 2 2 2 3 3" xfId="23892"/>
    <cellStyle name="Normal 57 2 2 3" xfId="23893"/>
    <cellStyle name="Normal 57 2 2 3 2" xfId="23894"/>
    <cellStyle name="Normal 57 2 2 3 3" xfId="23895"/>
    <cellStyle name="Normal 57 2 2 3 3 2" xfId="23896"/>
    <cellStyle name="Normal 57 2 2 3 3 2 2" xfId="23897"/>
    <cellStyle name="Normal 57 2 2 3 3 3" xfId="23898"/>
    <cellStyle name="Normal 57 2 2 4" xfId="23899"/>
    <cellStyle name="Normal 57 2 2 5" xfId="23900"/>
    <cellStyle name="Normal 57 2 2 5 2" xfId="23901"/>
    <cellStyle name="Normal 57 2 2 5 2 2" xfId="23902"/>
    <cellStyle name="Normal 57 2 2 5 3" xfId="23903"/>
    <cellStyle name="Normal 57 2 3" xfId="23904"/>
    <cellStyle name="Normal 57 2 3 2" xfId="23905"/>
    <cellStyle name="Normal 57 2 3 2 2" xfId="23906"/>
    <cellStyle name="Normal 57 2 3 2 3" xfId="23907"/>
    <cellStyle name="Normal 57 2 3 2 3 2" xfId="23908"/>
    <cellStyle name="Normal 57 2 3 2 3 2 2" xfId="23909"/>
    <cellStyle name="Normal 57 2 3 2 3 3" xfId="23910"/>
    <cellStyle name="Normal 57 2 3 3" xfId="23911"/>
    <cellStyle name="Normal 57 2 3 3 2" xfId="23912"/>
    <cellStyle name="Normal 57 2 3 3 3" xfId="23913"/>
    <cellStyle name="Normal 57 2 3 3 3 2" xfId="23914"/>
    <cellStyle name="Normal 57 2 3 3 3 2 2" xfId="23915"/>
    <cellStyle name="Normal 57 2 3 3 3 3" xfId="23916"/>
    <cellStyle name="Normal 57 2 3 4" xfId="23917"/>
    <cellStyle name="Normal 57 2 3 5" xfId="23918"/>
    <cellStyle name="Normal 57 2 3 5 2" xfId="23919"/>
    <cellStyle name="Normal 57 2 3 5 2 2" xfId="23920"/>
    <cellStyle name="Normal 57 2 3 5 3" xfId="23921"/>
    <cellStyle name="Normal 57 2 4" xfId="23922"/>
    <cellStyle name="Normal 57 2 5" xfId="23923"/>
    <cellStyle name="Normal 57 2 5 2" xfId="23924"/>
    <cellStyle name="Normal 57 2 5 2 2" xfId="23925"/>
    <cellStyle name="Normal 57 2 5 3" xfId="23926"/>
    <cellStyle name="Normal 57 20" xfId="23927"/>
    <cellStyle name="Normal 57 20 2" xfId="23928"/>
    <cellStyle name="Normal 57 20 2 2" xfId="23929"/>
    <cellStyle name="Normal 57 20 2 3" xfId="23930"/>
    <cellStyle name="Normal 57 20 2 3 2" xfId="23931"/>
    <cellStyle name="Normal 57 20 2 3 2 2" xfId="23932"/>
    <cellStyle name="Normal 57 20 2 3 3" xfId="23933"/>
    <cellStyle name="Normal 57 20 3" xfId="23934"/>
    <cellStyle name="Normal 57 20 3 2" xfId="23935"/>
    <cellStyle name="Normal 57 20 3 3" xfId="23936"/>
    <cellStyle name="Normal 57 20 3 3 2" xfId="23937"/>
    <cellStyle name="Normal 57 20 3 3 2 2" xfId="23938"/>
    <cellStyle name="Normal 57 20 3 3 3" xfId="23939"/>
    <cellStyle name="Normal 57 20 4" xfId="23940"/>
    <cellStyle name="Normal 57 20 5" xfId="23941"/>
    <cellStyle name="Normal 57 20 5 2" xfId="23942"/>
    <cellStyle name="Normal 57 20 5 2 2" xfId="23943"/>
    <cellStyle name="Normal 57 20 5 3" xfId="23944"/>
    <cellStyle name="Normal 57 21" xfId="23945"/>
    <cellStyle name="Normal 57 21 2" xfId="23946"/>
    <cellStyle name="Normal 57 21 2 2" xfId="23947"/>
    <cellStyle name="Normal 57 21 2 3" xfId="23948"/>
    <cellStyle name="Normal 57 21 2 3 2" xfId="23949"/>
    <cellStyle name="Normal 57 21 2 3 2 2" xfId="23950"/>
    <cellStyle name="Normal 57 21 2 3 3" xfId="23951"/>
    <cellStyle name="Normal 57 21 3" xfId="23952"/>
    <cellStyle name="Normal 57 21 3 2" xfId="23953"/>
    <cellStyle name="Normal 57 21 3 3" xfId="23954"/>
    <cellStyle name="Normal 57 21 3 3 2" xfId="23955"/>
    <cellStyle name="Normal 57 21 3 3 2 2" xfId="23956"/>
    <cellStyle name="Normal 57 21 3 3 3" xfId="23957"/>
    <cellStyle name="Normal 57 21 4" xfId="23958"/>
    <cellStyle name="Normal 57 21 5" xfId="23959"/>
    <cellStyle name="Normal 57 21 5 2" xfId="23960"/>
    <cellStyle name="Normal 57 21 5 2 2" xfId="23961"/>
    <cellStyle name="Normal 57 21 5 3" xfId="23962"/>
    <cellStyle name="Normal 57 22" xfId="23963"/>
    <cellStyle name="Normal 57 22 2" xfId="23964"/>
    <cellStyle name="Normal 57 22 2 2" xfId="23965"/>
    <cellStyle name="Normal 57 22 2 3" xfId="23966"/>
    <cellStyle name="Normal 57 22 2 3 2" xfId="23967"/>
    <cellStyle name="Normal 57 22 2 3 2 2" xfId="23968"/>
    <cellStyle name="Normal 57 22 2 3 3" xfId="23969"/>
    <cellStyle name="Normal 57 22 3" xfId="23970"/>
    <cellStyle name="Normal 57 22 3 2" xfId="23971"/>
    <cellStyle name="Normal 57 22 3 3" xfId="23972"/>
    <cellStyle name="Normal 57 22 3 3 2" xfId="23973"/>
    <cellStyle name="Normal 57 22 3 3 2 2" xfId="23974"/>
    <cellStyle name="Normal 57 22 3 3 3" xfId="23975"/>
    <cellStyle name="Normal 57 22 4" xfId="23976"/>
    <cellStyle name="Normal 57 22 5" xfId="23977"/>
    <cellStyle name="Normal 57 22 5 2" xfId="23978"/>
    <cellStyle name="Normal 57 22 5 2 2" xfId="23979"/>
    <cellStyle name="Normal 57 22 5 3" xfId="23980"/>
    <cellStyle name="Normal 57 23" xfId="23981"/>
    <cellStyle name="Normal 57 24" xfId="23982"/>
    <cellStyle name="Normal 57 24 2" xfId="23983"/>
    <cellStyle name="Normal 57 24 2 2" xfId="23984"/>
    <cellStyle name="Normal 57 24 3" xfId="23985"/>
    <cellStyle name="Normal 57 3" xfId="23986"/>
    <cellStyle name="Normal 57 3 2" xfId="23987"/>
    <cellStyle name="Normal 57 3 2 2" xfId="23988"/>
    <cellStyle name="Normal 57 3 2 2 2" xfId="23989"/>
    <cellStyle name="Normal 57 3 2 2 3" xfId="23990"/>
    <cellStyle name="Normal 57 3 2 2 3 2" xfId="23991"/>
    <cellStyle name="Normal 57 3 2 2 3 2 2" xfId="23992"/>
    <cellStyle name="Normal 57 3 2 2 3 3" xfId="23993"/>
    <cellStyle name="Normal 57 3 2 3" xfId="23994"/>
    <cellStyle name="Normal 57 3 2 3 2" xfId="23995"/>
    <cellStyle name="Normal 57 3 2 3 3" xfId="23996"/>
    <cellStyle name="Normal 57 3 2 3 3 2" xfId="23997"/>
    <cellStyle name="Normal 57 3 2 3 3 2 2" xfId="23998"/>
    <cellStyle name="Normal 57 3 2 3 3 3" xfId="23999"/>
    <cellStyle name="Normal 57 3 2 4" xfId="24000"/>
    <cellStyle name="Normal 57 3 2 5" xfId="24001"/>
    <cellStyle name="Normal 57 3 2 5 2" xfId="24002"/>
    <cellStyle name="Normal 57 3 2 5 2 2" xfId="24003"/>
    <cellStyle name="Normal 57 3 2 5 3" xfId="24004"/>
    <cellStyle name="Normal 57 3 3" xfId="24005"/>
    <cellStyle name="Normal 57 3 3 2" xfId="24006"/>
    <cellStyle name="Normal 57 3 3 2 2" xfId="24007"/>
    <cellStyle name="Normal 57 3 3 2 3" xfId="24008"/>
    <cellStyle name="Normal 57 3 3 2 3 2" xfId="24009"/>
    <cellStyle name="Normal 57 3 3 2 3 2 2" xfId="24010"/>
    <cellStyle name="Normal 57 3 3 2 3 3" xfId="24011"/>
    <cellStyle name="Normal 57 3 3 3" xfId="24012"/>
    <cellStyle name="Normal 57 3 3 3 2" xfId="24013"/>
    <cellStyle name="Normal 57 3 3 3 3" xfId="24014"/>
    <cellStyle name="Normal 57 3 3 3 3 2" xfId="24015"/>
    <cellStyle name="Normal 57 3 3 3 3 2 2" xfId="24016"/>
    <cellStyle name="Normal 57 3 3 3 3 3" xfId="24017"/>
    <cellStyle name="Normal 57 3 3 4" xfId="24018"/>
    <cellStyle name="Normal 57 3 3 5" xfId="24019"/>
    <cellStyle name="Normal 57 3 3 5 2" xfId="24020"/>
    <cellStyle name="Normal 57 3 3 5 2 2" xfId="24021"/>
    <cellStyle name="Normal 57 3 3 5 3" xfId="24022"/>
    <cellStyle name="Normal 57 3 4" xfId="24023"/>
    <cellStyle name="Normal 57 3 5" xfId="24024"/>
    <cellStyle name="Normal 57 3 5 2" xfId="24025"/>
    <cellStyle name="Normal 57 3 5 2 2" xfId="24026"/>
    <cellStyle name="Normal 57 3 5 3" xfId="24027"/>
    <cellStyle name="Normal 57 4" xfId="24028"/>
    <cellStyle name="Normal 57 4 2" xfId="24029"/>
    <cellStyle name="Normal 57 4 2 2" xfId="24030"/>
    <cellStyle name="Normal 57 4 2 2 2" xfId="24031"/>
    <cellStyle name="Normal 57 4 2 2 3" xfId="24032"/>
    <cellStyle name="Normal 57 4 2 2 3 2" xfId="24033"/>
    <cellStyle name="Normal 57 4 2 2 3 2 2" xfId="24034"/>
    <cellStyle name="Normal 57 4 2 2 3 3" xfId="24035"/>
    <cellStyle name="Normal 57 4 2 3" xfId="24036"/>
    <cellStyle name="Normal 57 4 2 3 2" xfId="24037"/>
    <cellStyle name="Normal 57 4 2 3 3" xfId="24038"/>
    <cellStyle name="Normal 57 4 2 3 3 2" xfId="24039"/>
    <cellStyle name="Normal 57 4 2 3 3 2 2" xfId="24040"/>
    <cellStyle name="Normal 57 4 2 3 3 3" xfId="24041"/>
    <cellStyle name="Normal 57 4 2 4" xfId="24042"/>
    <cellStyle name="Normal 57 4 2 5" xfId="24043"/>
    <cellStyle name="Normal 57 4 2 5 2" xfId="24044"/>
    <cellStyle name="Normal 57 4 2 5 2 2" xfId="24045"/>
    <cellStyle name="Normal 57 4 2 5 3" xfId="24046"/>
    <cellStyle name="Normal 57 4 3" xfId="24047"/>
    <cellStyle name="Normal 57 4 3 2" xfId="24048"/>
    <cellStyle name="Normal 57 4 3 2 2" xfId="24049"/>
    <cellStyle name="Normal 57 4 3 2 3" xfId="24050"/>
    <cellStyle name="Normal 57 4 3 2 3 2" xfId="24051"/>
    <cellStyle name="Normal 57 4 3 2 3 2 2" xfId="24052"/>
    <cellStyle name="Normal 57 4 3 2 3 3" xfId="24053"/>
    <cellStyle name="Normal 57 4 3 3" xfId="24054"/>
    <cellStyle name="Normal 57 4 3 3 2" xfId="24055"/>
    <cellStyle name="Normal 57 4 3 3 3" xfId="24056"/>
    <cellStyle name="Normal 57 4 3 3 3 2" xfId="24057"/>
    <cellStyle name="Normal 57 4 3 3 3 2 2" xfId="24058"/>
    <cellStyle name="Normal 57 4 3 3 3 3" xfId="24059"/>
    <cellStyle name="Normal 57 4 3 4" xfId="24060"/>
    <cellStyle name="Normal 57 4 3 5" xfId="24061"/>
    <cellStyle name="Normal 57 4 3 5 2" xfId="24062"/>
    <cellStyle name="Normal 57 4 3 5 2 2" xfId="24063"/>
    <cellStyle name="Normal 57 4 3 5 3" xfId="24064"/>
    <cellStyle name="Normal 57 4 4" xfId="24065"/>
    <cellStyle name="Normal 57 4 5" xfId="24066"/>
    <cellStyle name="Normal 57 4 5 2" xfId="24067"/>
    <cellStyle name="Normal 57 4 5 2 2" xfId="24068"/>
    <cellStyle name="Normal 57 4 5 3" xfId="24069"/>
    <cellStyle name="Normal 57 5" xfId="24070"/>
    <cellStyle name="Normal 57 5 2" xfId="24071"/>
    <cellStyle name="Normal 57 5 2 2" xfId="24072"/>
    <cellStyle name="Normal 57 5 2 2 2" xfId="24073"/>
    <cellStyle name="Normal 57 5 2 2 3" xfId="24074"/>
    <cellStyle name="Normal 57 5 2 2 3 2" xfId="24075"/>
    <cellStyle name="Normal 57 5 2 2 3 2 2" xfId="24076"/>
    <cellStyle name="Normal 57 5 2 2 3 3" xfId="24077"/>
    <cellStyle name="Normal 57 5 2 3" xfId="24078"/>
    <cellStyle name="Normal 57 5 2 3 2" xfId="24079"/>
    <cellStyle name="Normal 57 5 2 3 3" xfId="24080"/>
    <cellStyle name="Normal 57 5 2 3 3 2" xfId="24081"/>
    <cellStyle name="Normal 57 5 2 3 3 2 2" xfId="24082"/>
    <cellStyle name="Normal 57 5 2 3 3 3" xfId="24083"/>
    <cellStyle name="Normal 57 5 2 4" xfId="24084"/>
    <cellStyle name="Normal 57 5 2 5" xfId="24085"/>
    <cellStyle name="Normal 57 5 2 5 2" xfId="24086"/>
    <cellStyle name="Normal 57 5 2 5 2 2" xfId="24087"/>
    <cellStyle name="Normal 57 5 2 5 3" xfId="24088"/>
    <cellStyle name="Normal 57 5 3" xfId="24089"/>
    <cellStyle name="Normal 57 5 3 2" xfId="24090"/>
    <cellStyle name="Normal 57 5 3 2 2" xfId="24091"/>
    <cellStyle name="Normal 57 5 3 2 3" xfId="24092"/>
    <cellStyle name="Normal 57 5 3 2 3 2" xfId="24093"/>
    <cellStyle name="Normal 57 5 3 2 3 2 2" xfId="24094"/>
    <cellStyle name="Normal 57 5 3 2 3 3" xfId="24095"/>
    <cellStyle name="Normal 57 5 3 3" xfId="24096"/>
    <cellStyle name="Normal 57 5 3 3 2" xfId="24097"/>
    <cellStyle name="Normal 57 5 3 3 3" xfId="24098"/>
    <cellStyle name="Normal 57 5 3 3 3 2" xfId="24099"/>
    <cellStyle name="Normal 57 5 3 3 3 2 2" xfId="24100"/>
    <cellStyle name="Normal 57 5 3 3 3 3" xfId="24101"/>
    <cellStyle name="Normal 57 5 3 4" xfId="24102"/>
    <cellStyle name="Normal 57 5 3 5" xfId="24103"/>
    <cellStyle name="Normal 57 5 3 5 2" xfId="24104"/>
    <cellStyle name="Normal 57 5 3 5 2 2" xfId="24105"/>
    <cellStyle name="Normal 57 5 3 5 3" xfId="24106"/>
    <cellStyle name="Normal 57 5 4" xfId="24107"/>
    <cellStyle name="Normal 57 5 5" xfId="24108"/>
    <cellStyle name="Normal 57 5 5 2" xfId="24109"/>
    <cellStyle name="Normal 57 5 5 2 2" xfId="24110"/>
    <cellStyle name="Normal 57 5 5 3" xfId="24111"/>
    <cellStyle name="Normal 57 6" xfId="24112"/>
    <cellStyle name="Normal 57 6 2" xfId="24113"/>
    <cellStyle name="Normal 57 6 2 2" xfId="24114"/>
    <cellStyle name="Normal 57 6 2 2 2" xfId="24115"/>
    <cellStyle name="Normal 57 6 2 2 3" xfId="24116"/>
    <cellStyle name="Normal 57 6 2 2 3 2" xfId="24117"/>
    <cellStyle name="Normal 57 6 2 2 3 2 2" xfId="24118"/>
    <cellStyle name="Normal 57 6 2 2 3 3" xfId="24119"/>
    <cellStyle name="Normal 57 6 2 3" xfId="24120"/>
    <cellStyle name="Normal 57 6 2 3 2" xfId="24121"/>
    <cellStyle name="Normal 57 6 2 3 3" xfId="24122"/>
    <cellStyle name="Normal 57 6 2 3 3 2" xfId="24123"/>
    <cellStyle name="Normal 57 6 2 3 3 2 2" xfId="24124"/>
    <cellStyle name="Normal 57 6 2 3 3 3" xfId="24125"/>
    <cellStyle name="Normal 57 6 2 4" xfId="24126"/>
    <cellStyle name="Normal 57 6 2 5" xfId="24127"/>
    <cellStyle name="Normal 57 6 2 5 2" xfId="24128"/>
    <cellStyle name="Normal 57 6 2 5 2 2" xfId="24129"/>
    <cellStyle name="Normal 57 6 2 5 3" xfId="24130"/>
    <cellStyle name="Normal 57 6 3" xfId="24131"/>
    <cellStyle name="Normal 57 6 3 2" xfId="24132"/>
    <cellStyle name="Normal 57 6 3 2 2" xfId="24133"/>
    <cellStyle name="Normal 57 6 3 2 3" xfId="24134"/>
    <cellStyle name="Normal 57 6 3 2 3 2" xfId="24135"/>
    <cellStyle name="Normal 57 6 3 2 3 2 2" xfId="24136"/>
    <cellStyle name="Normal 57 6 3 2 3 3" xfId="24137"/>
    <cellStyle name="Normal 57 6 3 3" xfId="24138"/>
    <cellStyle name="Normal 57 6 3 3 2" xfId="24139"/>
    <cellStyle name="Normal 57 6 3 3 3" xfId="24140"/>
    <cellStyle name="Normal 57 6 3 3 3 2" xfId="24141"/>
    <cellStyle name="Normal 57 6 3 3 3 2 2" xfId="24142"/>
    <cellStyle name="Normal 57 6 3 3 3 3" xfId="24143"/>
    <cellStyle name="Normal 57 6 3 4" xfId="24144"/>
    <cellStyle name="Normal 57 6 3 5" xfId="24145"/>
    <cellStyle name="Normal 57 6 3 5 2" xfId="24146"/>
    <cellStyle name="Normal 57 6 3 5 2 2" xfId="24147"/>
    <cellStyle name="Normal 57 6 3 5 3" xfId="24148"/>
    <cellStyle name="Normal 57 6 4" xfId="24149"/>
    <cellStyle name="Normal 57 6 5" xfId="24150"/>
    <cellStyle name="Normal 57 6 5 2" xfId="24151"/>
    <cellStyle name="Normal 57 6 5 2 2" xfId="24152"/>
    <cellStyle name="Normal 57 6 5 3" xfId="24153"/>
    <cellStyle name="Normal 57 7" xfId="24154"/>
    <cellStyle name="Normal 57 7 2" xfId="24155"/>
    <cellStyle name="Normal 57 7 2 2" xfId="24156"/>
    <cellStyle name="Normal 57 7 2 2 2" xfId="24157"/>
    <cellStyle name="Normal 57 7 2 2 3" xfId="24158"/>
    <cellStyle name="Normal 57 7 2 2 3 2" xfId="24159"/>
    <cellStyle name="Normal 57 7 2 2 3 2 2" xfId="24160"/>
    <cellStyle name="Normal 57 7 2 2 3 3" xfId="24161"/>
    <cellStyle name="Normal 57 7 2 3" xfId="24162"/>
    <cellStyle name="Normal 57 7 2 3 2" xfId="24163"/>
    <cellStyle name="Normal 57 7 2 3 3" xfId="24164"/>
    <cellStyle name="Normal 57 7 2 3 3 2" xfId="24165"/>
    <cellStyle name="Normal 57 7 2 3 3 2 2" xfId="24166"/>
    <cellStyle name="Normal 57 7 2 3 3 3" xfId="24167"/>
    <cellStyle name="Normal 57 7 2 4" xfId="24168"/>
    <cellStyle name="Normal 57 7 2 5" xfId="24169"/>
    <cellStyle name="Normal 57 7 2 5 2" xfId="24170"/>
    <cellStyle name="Normal 57 7 2 5 2 2" xfId="24171"/>
    <cellStyle name="Normal 57 7 2 5 3" xfId="24172"/>
    <cellStyle name="Normal 57 7 3" xfId="24173"/>
    <cellStyle name="Normal 57 7 3 2" xfId="24174"/>
    <cellStyle name="Normal 57 7 3 2 2" xfId="24175"/>
    <cellStyle name="Normal 57 7 3 2 3" xfId="24176"/>
    <cellStyle name="Normal 57 7 3 2 3 2" xfId="24177"/>
    <cellStyle name="Normal 57 7 3 2 3 2 2" xfId="24178"/>
    <cellStyle name="Normal 57 7 3 2 3 3" xfId="24179"/>
    <cellStyle name="Normal 57 7 3 3" xfId="24180"/>
    <cellStyle name="Normal 57 7 3 3 2" xfId="24181"/>
    <cellStyle name="Normal 57 7 3 3 3" xfId="24182"/>
    <cellStyle name="Normal 57 7 3 3 3 2" xfId="24183"/>
    <cellStyle name="Normal 57 7 3 3 3 2 2" xfId="24184"/>
    <cellStyle name="Normal 57 7 3 3 3 3" xfId="24185"/>
    <cellStyle name="Normal 57 7 3 4" xfId="24186"/>
    <cellStyle name="Normal 57 7 3 5" xfId="24187"/>
    <cellStyle name="Normal 57 7 3 5 2" xfId="24188"/>
    <cellStyle name="Normal 57 7 3 5 2 2" xfId="24189"/>
    <cellStyle name="Normal 57 7 3 5 3" xfId="24190"/>
    <cellStyle name="Normal 57 7 4" xfId="24191"/>
    <cellStyle name="Normal 57 7 5" xfId="24192"/>
    <cellStyle name="Normal 57 7 5 2" xfId="24193"/>
    <cellStyle name="Normal 57 7 5 2 2" xfId="24194"/>
    <cellStyle name="Normal 57 7 5 3" xfId="24195"/>
    <cellStyle name="Normal 57 8" xfId="24196"/>
    <cellStyle name="Normal 57 8 2" xfId="24197"/>
    <cellStyle name="Normal 57 8 2 2" xfId="24198"/>
    <cellStyle name="Normal 57 8 2 2 2" xfId="24199"/>
    <cellStyle name="Normal 57 8 2 2 3" xfId="24200"/>
    <cellStyle name="Normal 57 8 2 2 3 2" xfId="24201"/>
    <cellStyle name="Normal 57 8 2 2 3 2 2" xfId="24202"/>
    <cellStyle name="Normal 57 8 2 2 3 3" xfId="24203"/>
    <cellStyle name="Normal 57 8 2 3" xfId="24204"/>
    <cellStyle name="Normal 57 8 2 3 2" xfId="24205"/>
    <cellStyle name="Normal 57 8 2 3 3" xfId="24206"/>
    <cellStyle name="Normal 57 8 2 3 3 2" xfId="24207"/>
    <cellStyle name="Normal 57 8 2 3 3 2 2" xfId="24208"/>
    <cellStyle name="Normal 57 8 2 3 3 3" xfId="24209"/>
    <cellStyle name="Normal 57 8 2 4" xfId="24210"/>
    <cellStyle name="Normal 57 8 2 5" xfId="24211"/>
    <cellStyle name="Normal 57 8 2 5 2" xfId="24212"/>
    <cellStyle name="Normal 57 8 2 5 2 2" xfId="24213"/>
    <cellStyle name="Normal 57 8 2 5 3" xfId="24214"/>
    <cellStyle name="Normal 57 8 3" xfId="24215"/>
    <cellStyle name="Normal 57 8 3 2" xfId="24216"/>
    <cellStyle name="Normal 57 8 3 2 2" xfId="24217"/>
    <cellStyle name="Normal 57 8 3 2 3" xfId="24218"/>
    <cellStyle name="Normal 57 8 3 2 3 2" xfId="24219"/>
    <cellStyle name="Normal 57 8 3 2 3 2 2" xfId="24220"/>
    <cellStyle name="Normal 57 8 3 2 3 3" xfId="24221"/>
    <cellStyle name="Normal 57 8 3 3" xfId="24222"/>
    <cellStyle name="Normal 57 8 3 3 2" xfId="24223"/>
    <cellStyle name="Normal 57 8 3 3 3" xfId="24224"/>
    <cellStyle name="Normal 57 8 3 3 3 2" xfId="24225"/>
    <cellStyle name="Normal 57 8 3 3 3 2 2" xfId="24226"/>
    <cellStyle name="Normal 57 8 3 3 3 3" xfId="24227"/>
    <cellStyle name="Normal 57 8 3 4" xfId="24228"/>
    <cellStyle name="Normal 57 8 3 5" xfId="24229"/>
    <cellStyle name="Normal 57 8 3 5 2" xfId="24230"/>
    <cellStyle name="Normal 57 8 3 5 2 2" xfId="24231"/>
    <cellStyle name="Normal 57 8 3 5 3" xfId="24232"/>
    <cellStyle name="Normal 57 8 4" xfId="24233"/>
    <cellStyle name="Normal 57 8 5" xfId="24234"/>
    <cellStyle name="Normal 57 8 5 2" xfId="24235"/>
    <cellStyle name="Normal 57 8 5 2 2" xfId="24236"/>
    <cellStyle name="Normal 57 8 5 3" xfId="24237"/>
    <cellStyle name="Normal 57 9" xfId="24238"/>
    <cellStyle name="Normal 57 9 2" xfId="24239"/>
    <cellStyle name="Normal 57 9 2 2" xfId="24240"/>
    <cellStyle name="Normal 57 9 2 2 2" xfId="24241"/>
    <cellStyle name="Normal 57 9 2 2 3" xfId="24242"/>
    <cellStyle name="Normal 57 9 2 2 3 2" xfId="24243"/>
    <cellStyle name="Normal 57 9 2 2 3 2 2" xfId="24244"/>
    <cellStyle name="Normal 57 9 2 2 3 3" xfId="24245"/>
    <cellStyle name="Normal 57 9 2 3" xfId="24246"/>
    <cellStyle name="Normal 57 9 2 3 2" xfId="24247"/>
    <cellStyle name="Normal 57 9 2 3 3" xfId="24248"/>
    <cellStyle name="Normal 57 9 2 3 3 2" xfId="24249"/>
    <cellStyle name="Normal 57 9 2 3 3 2 2" xfId="24250"/>
    <cellStyle name="Normal 57 9 2 3 3 3" xfId="24251"/>
    <cellStyle name="Normal 57 9 2 4" xfId="24252"/>
    <cellStyle name="Normal 57 9 2 5" xfId="24253"/>
    <cellStyle name="Normal 57 9 2 5 2" xfId="24254"/>
    <cellStyle name="Normal 57 9 2 5 2 2" xfId="24255"/>
    <cellStyle name="Normal 57 9 2 5 3" xfId="24256"/>
    <cellStyle name="Normal 57 9 3" xfId="24257"/>
    <cellStyle name="Normal 57 9 3 2" xfId="24258"/>
    <cellStyle name="Normal 57 9 3 2 2" xfId="24259"/>
    <cellStyle name="Normal 57 9 3 2 3" xfId="24260"/>
    <cellStyle name="Normal 57 9 3 2 3 2" xfId="24261"/>
    <cellStyle name="Normal 57 9 3 2 3 2 2" xfId="24262"/>
    <cellStyle name="Normal 57 9 3 2 3 3" xfId="24263"/>
    <cellStyle name="Normal 57 9 3 3" xfId="24264"/>
    <cellStyle name="Normal 57 9 3 3 2" xfId="24265"/>
    <cellStyle name="Normal 57 9 3 3 3" xfId="24266"/>
    <cellStyle name="Normal 57 9 3 3 3 2" xfId="24267"/>
    <cellStyle name="Normal 57 9 3 3 3 2 2" xfId="24268"/>
    <cellStyle name="Normal 57 9 3 3 3 3" xfId="24269"/>
    <cellStyle name="Normal 57 9 3 4" xfId="24270"/>
    <cellStyle name="Normal 57 9 3 5" xfId="24271"/>
    <cellStyle name="Normal 57 9 3 5 2" xfId="24272"/>
    <cellStyle name="Normal 57 9 3 5 2 2" xfId="24273"/>
    <cellStyle name="Normal 57 9 3 5 3" xfId="24274"/>
    <cellStyle name="Normal 57 9 4" xfId="24275"/>
    <cellStyle name="Normal 57 9 5" xfId="24276"/>
    <cellStyle name="Normal 57 9 5 2" xfId="24277"/>
    <cellStyle name="Normal 57 9 5 2 2" xfId="24278"/>
    <cellStyle name="Normal 57 9 5 3" xfId="24279"/>
    <cellStyle name="Normal 58" xfId="24280"/>
    <cellStyle name="Normal 58 10" xfId="24281"/>
    <cellStyle name="Normal 58 10 2" xfId="24282"/>
    <cellStyle name="Normal 58 10 2 2" xfId="24283"/>
    <cellStyle name="Normal 58 10 2 2 2" xfId="24284"/>
    <cellStyle name="Normal 58 10 2 2 3" xfId="24285"/>
    <cellStyle name="Normal 58 10 2 2 3 2" xfId="24286"/>
    <cellStyle name="Normal 58 10 2 2 3 2 2" xfId="24287"/>
    <cellStyle name="Normal 58 10 2 2 3 3" xfId="24288"/>
    <cellStyle name="Normal 58 10 2 3" xfId="24289"/>
    <cellStyle name="Normal 58 10 2 3 2" xfId="24290"/>
    <cellStyle name="Normal 58 10 2 3 3" xfId="24291"/>
    <cellStyle name="Normal 58 10 2 3 3 2" xfId="24292"/>
    <cellStyle name="Normal 58 10 2 3 3 2 2" xfId="24293"/>
    <cellStyle name="Normal 58 10 2 3 3 3" xfId="24294"/>
    <cellStyle name="Normal 58 10 2 4" xfId="24295"/>
    <cellStyle name="Normal 58 10 2 5" xfId="24296"/>
    <cellStyle name="Normal 58 10 2 5 2" xfId="24297"/>
    <cellStyle name="Normal 58 10 2 5 2 2" xfId="24298"/>
    <cellStyle name="Normal 58 10 2 5 3" xfId="24299"/>
    <cellStyle name="Normal 58 10 3" xfId="24300"/>
    <cellStyle name="Normal 58 10 3 2" xfId="24301"/>
    <cellStyle name="Normal 58 10 3 2 2" xfId="24302"/>
    <cellStyle name="Normal 58 10 3 2 3" xfId="24303"/>
    <cellStyle name="Normal 58 10 3 2 3 2" xfId="24304"/>
    <cellStyle name="Normal 58 10 3 2 3 2 2" xfId="24305"/>
    <cellStyle name="Normal 58 10 3 2 3 3" xfId="24306"/>
    <cellStyle name="Normal 58 10 3 3" xfId="24307"/>
    <cellStyle name="Normal 58 10 3 3 2" xfId="24308"/>
    <cellStyle name="Normal 58 10 3 3 3" xfId="24309"/>
    <cellStyle name="Normal 58 10 3 3 3 2" xfId="24310"/>
    <cellStyle name="Normal 58 10 3 3 3 2 2" xfId="24311"/>
    <cellStyle name="Normal 58 10 3 3 3 3" xfId="24312"/>
    <cellStyle name="Normal 58 10 3 4" xfId="24313"/>
    <cellStyle name="Normal 58 10 3 5" xfId="24314"/>
    <cellStyle name="Normal 58 10 3 5 2" xfId="24315"/>
    <cellStyle name="Normal 58 10 3 5 2 2" xfId="24316"/>
    <cellStyle name="Normal 58 10 3 5 3" xfId="24317"/>
    <cellStyle name="Normal 58 10 4" xfId="24318"/>
    <cellStyle name="Normal 58 10 5" xfId="24319"/>
    <cellStyle name="Normal 58 10 5 2" xfId="24320"/>
    <cellStyle name="Normal 58 10 5 2 2" xfId="24321"/>
    <cellStyle name="Normal 58 10 5 3" xfId="24322"/>
    <cellStyle name="Normal 58 11" xfId="24323"/>
    <cellStyle name="Normal 58 11 2" xfId="24324"/>
    <cellStyle name="Normal 58 11 2 2" xfId="24325"/>
    <cellStyle name="Normal 58 11 2 2 2" xfId="24326"/>
    <cellStyle name="Normal 58 11 2 2 3" xfId="24327"/>
    <cellStyle name="Normal 58 11 2 2 3 2" xfId="24328"/>
    <cellStyle name="Normal 58 11 2 2 3 2 2" xfId="24329"/>
    <cellStyle name="Normal 58 11 2 2 3 3" xfId="24330"/>
    <cellStyle name="Normal 58 11 2 3" xfId="24331"/>
    <cellStyle name="Normal 58 11 2 3 2" xfId="24332"/>
    <cellStyle name="Normal 58 11 2 3 3" xfId="24333"/>
    <cellStyle name="Normal 58 11 2 3 3 2" xfId="24334"/>
    <cellStyle name="Normal 58 11 2 3 3 2 2" xfId="24335"/>
    <cellStyle name="Normal 58 11 2 3 3 3" xfId="24336"/>
    <cellStyle name="Normal 58 11 2 4" xfId="24337"/>
    <cellStyle name="Normal 58 11 2 5" xfId="24338"/>
    <cellStyle name="Normal 58 11 2 5 2" xfId="24339"/>
    <cellStyle name="Normal 58 11 2 5 2 2" xfId="24340"/>
    <cellStyle name="Normal 58 11 2 5 3" xfId="24341"/>
    <cellStyle name="Normal 58 11 3" xfId="24342"/>
    <cellStyle name="Normal 58 11 3 2" xfId="24343"/>
    <cellStyle name="Normal 58 11 3 2 2" xfId="24344"/>
    <cellStyle name="Normal 58 11 3 2 3" xfId="24345"/>
    <cellStyle name="Normal 58 11 3 2 3 2" xfId="24346"/>
    <cellStyle name="Normal 58 11 3 2 3 2 2" xfId="24347"/>
    <cellStyle name="Normal 58 11 3 2 3 3" xfId="24348"/>
    <cellStyle name="Normal 58 11 3 3" xfId="24349"/>
    <cellStyle name="Normal 58 11 3 3 2" xfId="24350"/>
    <cellStyle name="Normal 58 11 3 3 3" xfId="24351"/>
    <cellStyle name="Normal 58 11 3 3 3 2" xfId="24352"/>
    <cellStyle name="Normal 58 11 3 3 3 2 2" xfId="24353"/>
    <cellStyle name="Normal 58 11 3 3 3 3" xfId="24354"/>
    <cellStyle name="Normal 58 11 3 4" xfId="24355"/>
    <cellStyle name="Normal 58 11 3 5" xfId="24356"/>
    <cellStyle name="Normal 58 11 3 5 2" xfId="24357"/>
    <cellStyle name="Normal 58 11 3 5 2 2" xfId="24358"/>
    <cellStyle name="Normal 58 11 3 5 3" xfId="24359"/>
    <cellStyle name="Normal 58 11 4" xfId="24360"/>
    <cellStyle name="Normal 58 11 5" xfId="24361"/>
    <cellStyle name="Normal 58 11 5 2" xfId="24362"/>
    <cellStyle name="Normal 58 11 5 2 2" xfId="24363"/>
    <cellStyle name="Normal 58 11 5 3" xfId="24364"/>
    <cellStyle name="Normal 58 12" xfId="24365"/>
    <cellStyle name="Normal 58 12 2" xfId="24366"/>
    <cellStyle name="Normal 58 12 2 2" xfId="24367"/>
    <cellStyle name="Normal 58 12 2 2 2" xfId="24368"/>
    <cellStyle name="Normal 58 12 2 2 3" xfId="24369"/>
    <cellStyle name="Normal 58 12 2 2 3 2" xfId="24370"/>
    <cellStyle name="Normal 58 12 2 2 3 2 2" xfId="24371"/>
    <cellStyle name="Normal 58 12 2 2 3 3" xfId="24372"/>
    <cellStyle name="Normal 58 12 2 3" xfId="24373"/>
    <cellStyle name="Normal 58 12 2 3 2" xfId="24374"/>
    <cellStyle name="Normal 58 12 2 3 3" xfId="24375"/>
    <cellStyle name="Normal 58 12 2 3 3 2" xfId="24376"/>
    <cellStyle name="Normal 58 12 2 3 3 2 2" xfId="24377"/>
    <cellStyle name="Normal 58 12 2 3 3 3" xfId="24378"/>
    <cellStyle name="Normal 58 12 2 4" xfId="24379"/>
    <cellStyle name="Normal 58 12 2 5" xfId="24380"/>
    <cellStyle name="Normal 58 12 2 5 2" xfId="24381"/>
    <cellStyle name="Normal 58 12 2 5 2 2" xfId="24382"/>
    <cellStyle name="Normal 58 12 2 5 3" xfId="24383"/>
    <cellStyle name="Normal 58 12 3" xfId="24384"/>
    <cellStyle name="Normal 58 12 3 2" xfId="24385"/>
    <cellStyle name="Normal 58 12 3 2 2" xfId="24386"/>
    <cellStyle name="Normal 58 12 3 2 3" xfId="24387"/>
    <cellStyle name="Normal 58 12 3 2 3 2" xfId="24388"/>
    <cellStyle name="Normal 58 12 3 2 3 2 2" xfId="24389"/>
    <cellStyle name="Normal 58 12 3 2 3 3" xfId="24390"/>
    <cellStyle name="Normal 58 12 3 3" xfId="24391"/>
    <cellStyle name="Normal 58 12 3 3 2" xfId="24392"/>
    <cellStyle name="Normal 58 12 3 3 3" xfId="24393"/>
    <cellStyle name="Normal 58 12 3 3 3 2" xfId="24394"/>
    <cellStyle name="Normal 58 12 3 3 3 2 2" xfId="24395"/>
    <cellStyle name="Normal 58 12 3 3 3 3" xfId="24396"/>
    <cellStyle name="Normal 58 12 3 4" xfId="24397"/>
    <cellStyle name="Normal 58 12 3 5" xfId="24398"/>
    <cellStyle name="Normal 58 12 3 5 2" xfId="24399"/>
    <cellStyle name="Normal 58 12 3 5 2 2" xfId="24400"/>
    <cellStyle name="Normal 58 12 3 5 3" xfId="24401"/>
    <cellStyle name="Normal 58 12 4" xfId="24402"/>
    <cellStyle name="Normal 58 12 5" xfId="24403"/>
    <cellStyle name="Normal 58 12 5 2" xfId="24404"/>
    <cellStyle name="Normal 58 12 5 2 2" xfId="24405"/>
    <cellStyle name="Normal 58 12 5 3" xfId="24406"/>
    <cellStyle name="Normal 58 13" xfId="24407"/>
    <cellStyle name="Normal 58 13 2" xfId="24408"/>
    <cellStyle name="Normal 58 13 2 2" xfId="24409"/>
    <cellStyle name="Normal 58 13 2 2 2" xfId="24410"/>
    <cellStyle name="Normal 58 13 2 2 3" xfId="24411"/>
    <cellStyle name="Normal 58 13 2 2 3 2" xfId="24412"/>
    <cellStyle name="Normal 58 13 2 2 3 2 2" xfId="24413"/>
    <cellStyle name="Normal 58 13 2 2 3 3" xfId="24414"/>
    <cellStyle name="Normal 58 13 2 3" xfId="24415"/>
    <cellStyle name="Normal 58 13 2 3 2" xfId="24416"/>
    <cellStyle name="Normal 58 13 2 3 3" xfId="24417"/>
    <cellStyle name="Normal 58 13 2 3 3 2" xfId="24418"/>
    <cellStyle name="Normal 58 13 2 3 3 2 2" xfId="24419"/>
    <cellStyle name="Normal 58 13 2 3 3 3" xfId="24420"/>
    <cellStyle name="Normal 58 13 2 4" xfId="24421"/>
    <cellStyle name="Normal 58 13 2 5" xfId="24422"/>
    <cellStyle name="Normal 58 13 2 5 2" xfId="24423"/>
    <cellStyle name="Normal 58 13 2 5 2 2" xfId="24424"/>
    <cellStyle name="Normal 58 13 2 5 3" xfId="24425"/>
    <cellStyle name="Normal 58 13 3" xfId="24426"/>
    <cellStyle name="Normal 58 13 3 2" xfId="24427"/>
    <cellStyle name="Normal 58 13 3 2 2" xfId="24428"/>
    <cellStyle name="Normal 58 13 3 2 3" xfId="24429"/>
    <cellStyle name="Normal 58 13 3 2 3 2" xfId="24430"/>
    <cellStyle name="Normal 58 13 3 2 3 2 2" xfId="24431"/>
    <cellStyle name="Normal 58 13 3 2 3 3" xfId="24432"/>
    <cellStyle name="Normal 58 13 3 3" xfId="24433"/>
    <cellStyle name="Normal 58 13 3 3 2" xfId="24434"/>
    <cellStyle name="Normal 58 13 3 3 3" xfId="24435"/>
    <cellStyle name="Normal 58 13 3 3 3 2" xfId="24436"/>
    <cellStyle name="Normal 58 13 3 3 3 2 2" xfId="24437"/>
    <cellStyle name="Normal 58 13 3 3 3 3" xfId="24438"/>
    <cellStyle name="Normal 58 13 3 4" xfId="24439"/>
    <cellStyle name="Normal 58 13 3 5" xfId="24440"/>
    <cellStyle name="Normal 58 13 3 5 2" xfId="24441"/>
    <cellStyle name="Normal 58 13 3 5 2 2" xfId="24442"/>
    <cellStyle name="Normal 58 13 3 5 3" xfId="24443"/>
    <cellStyle name="Normal 58 13 4" xfId="24444"/>
    <cellStyle name="Normal 58 13 5" xfId="24445"/>
    <cellStyle name="Normal 58 13 5 2" xfId="24446"/>
    <cellStyle name="Normal 58 13 5 2 2" xfId="24447"/>
    <cellStyle name="Normal 58 13 5 3" xfId="24448"/>
    <cellStyle name="Normal 58 14" xfId="24449"/>
    <cellStyle name="Normal 58 14 2" xfId="24450"/>
    <cellStyle name="Normal 58 14 2 2" xfId="24451"/>
    <cellStyle name="Normal 58 14 2 2 2" xfId="24452"/>
    <cellStyle name="Normal 58 14 2 2 3" xfId="24453"/>
    <cellStyle name="Normal 58 14 2 2 3 2" xfId="24454"/>
    <cellStyle name="Normal 58 14 2 2 3 2 2" xfId="24455"/>
    <cellStyle name="Normal 58 14 2 2 3 3" xfId="24456"/>
    <cellStyle name="Normal 58 14 2 3" xfId="24457"/>
    <cellStyle name="Normal 58 14 2 3 2" xfId="24458"/>
    <cellStyle name="Normal 58 14 2 3 3" xfId="24459"/>
    <cellStyle name="Normal 58 14 2 3 3 2" xfId="24460"/>
    <cellStyle name="Normal 58 14 2 3 3 2 2" xfId="24461"/>
    <cellStyle name="Normal 58 14 2 3 3 3" xfId="24462"/>
    <cellStyle name="Normal 58 14 2 4" xfId="24463"/>
    <cellStyle name="Normal 58 14 2 5" xfId="24464"/>
    <cellStyle name="Normal 58 14 2 5 2" xfId="24465"/>
    <cellStyle name="Normal 58 14 2 5 2 2" xfId="24466"/>
    <cellStyle name="Normal 58 14 2 5 3" xfId="24467"/>
    <cellStyle name="Normal 58 14 3" xfId="24468"/>
    <cellStyle name="Normal 58 14 3 2" xfId="24469"/>
    <cellStyle name="Normal 58 14 3 2 2" xfId="24470"/>
    <cellStyle name="Normal 58 14 3 2 3" xfId="24471"/>
    <cellStyle name="Normal 58 14 3 2 3 2" xfId="24472"/>
    <cellStyle name="Normal 58 14 3 2 3 2 2" xfId="24473"/>
    <cellStyle name="Normal 58 14 3 2 3 3" xfId="24474"/>
    <cellStyle name="Normal 58 14 3 3" xfId="24475"/>
    <cellStyle name="Normal 58 14 3 3 2" xfId="24476"/>
    <cellStyle name="Normal 58 14 3 3 3" xfId="24477"/>
    <cellStyle name="Normal 58 14 3 3 3 2" xfId="24478"/>
    <cellStyle name="Normal 58 14 3 3 3 2 2" xfId="24479"/>
    <cellStyle name="Normal 58 14 3 3 3 3" xfId="24480"/>
    <cellStyle name="Normal 58 14 3 4" xfId="24481"/>
    <cellStyle name="Normal 58 14 3 5" xfId="24482"/>
    <cellStyle name="Normal 58 14 3 5 2" xfId="24483"/>
    <cellStyle name="Normal 58 14 3 5 2 2" xfId="24484"/>
    <cellStyle name="Normal 58 14 3 5 3" xfId="24485"/>
    <cellStyle name="Normal 58 14 4" xfId="24486"/>
    <cellStyle name="Normal 58 14 5" xfId="24487"/>
    <cellStyle name="Normal 58 14 5 2" xfId="24488"/>
    <cellStyle name="Normal 58 14 5 2 2" xfId="24489"/>
    <cellStyle name="Normal 58 14 5 3" xfId="24490"/>
    <cellStyle name="Normal 58 15" xfId="24491"/>
    <cellStyle name="Normal 58 15 2" xfId="24492"/>
    <cellStyle name="Normal 58 15 2 2" xfId="24493"/>
    <cellStyle name="Normal 58 15 2 2 2" xfId="24494"/>
    <cellStyle name="Normal 58 15 2 2 3" xfId="24495"/>
    <cellStyle name="Normal 58 15 2 2 3 2" xfId="24496"/>
    <cellStyle name="Normal 58 15 2 2 3 2 2" xfId="24497"/>
    <cellStyle name="Normal 58 15 2 2 3 3" xfId="24498"/>
    <cellStyle name="Normal 58 15 2 3" xfId="24499"/>
    <cellStyle name="Normal 58 15 2 3 2" xfId="24500"/>
    <cellStyle name="Normal 58 15 2 3 3" xfId="24501"/>
    <cellStyle name="Normal 58 15 2 3 3 2" xfId="24502"/>
    <cellStyle name="Normal 58 15 2 3 3 2 2" xfId="24503"/>
    <cellStyle name="Normal 58 15 2 3 3 3" xfId="24504"/>
    <cellStyle name="Normal 58 15 2 4" xfId="24505"/>
    <cellStyle name="Normal 58 15 2 5" xfId="24506"/>
    <cellStyle name="Normal 58 15 2 5 2" xfId="24507"/>
    <cellStyle name="Normal 58 15 2 5 2 2" xfId="24508"/>
    <cellStyle name="Normal 58 15 2 5 3" xfId="24509"/>
    <cellStyle name="Normal 58 15 3" xfId="24510"/>
    <cellStyle name="Normal 58 15 3 2" xfId="24511"/>
    <cellStyle name="Normal 58 15 3 2 2" xfId="24512"/>
    <cellStyle name="Normal 58 15 3 2 3" xfId="24513"/>
    <cellStyle name="Normal 58 15 3 2 3 2" xfId="24514"/>
    <cellStyle name="Normal 58 15 3 2 3 2 2" xfId="24515"/>
    <cellStyle name="Normal 58 15 3 2 3 3" xfId="24516"/>
    <cellStyle name="Normal 58 15 3 3" xfId="24517"/>
    <cellStyle name="Normal 58 15 3 3 2" xfId="24518"/>
    <cellStyle name="Normal 58 15 3 3 3" xfId="24519"/>
    <cellStyle name="Normal 58 15 3 3 3 2" xfId="24520"/>
    <cellStyle name="Normal 58 15 3 3 3 2 2" xfId="24521"/>
    <cellStyle name="Normal 58 15 3 3 3 3" xfId="24522"/>
    <cellStyle name="Normal 58 15 3 4" xfId="24523"/>
    <cellStyle name="Normal 58 15 3 5" xfId="24524"/>
    <cellStyle name="Normal 58 15 3 5 2" xfId="24525"/>
    <cellStyle name="Normal 58 15 3 5 2 2" xfId="24526"/>
    <cellStyle name="Normal 58 15 3 5 3" xfId="24527"/>
    <cellStyle name="Normal 58 15 4" xfId="24528"/>
    <cellStyle name="Normal 58 15 5" xfId="24529"/>
    <cellStyle name="Normal 58 15 5 2" xfId="24530"/>
    <cellStyle name="Normal 58 15 5 2 2" xfId="24531"/>
    <cellStyle name="Normal 58 15 5 3" xfId="24532"/>
    <cellStyle name="Normal 58 16" xfId="24533"/>
    <cellStyle name="Normal 58 16 2" xfId="24534"/>
    <cellStyle name="Normal 58 16 2 2" xfId="24535"/>
    <cellStyle name="Normal 58 16 2 2 2" xfId="24536"/>
    <cellStyle name="Normal 58 16 2 2 3" xfId="24537"/>
    <cellStyle name="Normal 58 16 2 2 3 2" xfId="24538"/>
    <cellStyle name="Normal 58 16 2 2 3 2 2" xfId="24539"/>
    <cellStyle name="Normal 58 16 2 2 3 3" xfId="24540"/>
    <cellStyle name="Normal 58 16 2 3" xfId="24541"/>
    <cellStyle name="Normal 58 16 2 3 2" xfId="24542"/>
    <cellStyle name="Normal 58 16 2 3 3" xfId="24543"/>
    <cellStyle name="Normal 58 16 2 3 3 2" xfId="24544"/>
    <cellStyle name="Normal 58 16 2 3 3 2 2" xfId="24545"/>
    <cellStyle name="Normal 58 16 2 3 3 3" xfId="24546"/>
    <cellStyle name="Normal 58 16 2 4" xfId="24547"/>
    <cellStyle name="Normal 58 16 2 5" xfId="24548"/>
    <cellStyle name="Normal 58 16 2 5 2" xfId="24549"/>
    <cellStyle name="Normal 58 16 2 5 2 2" xfId="24550"/>
    <cellStyle name="Normal 58 16 2 5 3" xfId="24551"/>
    <cellStyle name="Normal 58 16 3" xfId="24552"/>
    <cellStyle name="Normal 58 16 3 2" xfId="24553"/>
    <cellStyle name="Normal 58 16 3 2 2" xfId="24554"/>
    <cellStyle name="Normal 58 16 3 2 3" xfId="24555"/>
    <cellStyle name="Normal 58 16 3 2 3 2" xfId="24556"/>
    <cellStyle name="Normal 58 16 3 2 3 2 2" xfId="24557"/>
    <cellStyle name="Normal 58 16 3 2 3 3" xfId="24558"/>
    <cellStyle name="Normal 58 16 3 3" xfId="24559"/>
    <cellStyle name="Normal 58 16 3 3 2" xfId="24560"/>
    <cellStyle name="Normal 58 16 3 3 3" xfId="24561"/>
    <cellStyle name="Normal 58 16 3 3 3 2" xfId="24562"/>
    <cellStyle name="Normal 58 16 3 3 3 2 2" xfId="24563"/>
    <cellStyle name="Normal 58 16 3 3 3 3" xfId="24564"/>
    <cellStyle name="Normal 58 16 3 4" xfId="24565"/>
    <cellStyle name="Normal 58 16 3 5" xfId="24566"/>
    <cellStyle name="Normal 58 16 3 5 2" xfId="24567"/>
    <cellStyle name="Normal 58 16 3 5 2 2" xfId="24568"/>
    <cellStyle name="Normal 58 16 3 5 3" xfId="24569"/>
    <cellStyle name="Normal 58 16 4" xfId="24570"/>
    <cellStyle name="Normal 58 16 5" xfId="24571"/>
    <cellStyle name="Normal 58 16 5 2" xfId="24572"/>
    <cellStyle name="Normal 58 16 5 2 2" xfId="24573"/>
    <cellStyle name="Normal 58 16 5 3" xfId="24574"/>
    <cellStyle name="Normal 58 17" xfId="24575"/>
    <cellStyle name="Normal 58 17 2" xfId="24576"/>
    <cellStyle name="Normal 58 17 2 2" xfId="24577"/>
    <cellStyle name="Normal 58 17 2 2 2" xfId="24578"/>
    <cellStyle name="Normal 58 17 2 2 3" xfId="24579"/>
    <cellStyle name="Normal 58 17 2 2 3 2" xfId="24580"/>
    <cellStyle name="Normal 58 17 2 2 3 2 2" xfId="24581"/>
    <cellStyle name="Normal 58 17 2 2 3 3" xfId="24582"/>
    <cellStyle name="Normal 58 17 2 3" xfId="24583"/>
    <cellStyle name="Normal 58 17 2 3 2" xfId="24584"/>
    <cellStyle name="Normal 58 17 2 3 3" xfId="24585"/>
    <cellStyle name="Normal 58 17 2 3 3 2" xfId="24586"/>
    <cellStyle name="Normal 58 17 2 3 3 2 2" xfId="24587"/>
    <cellStyle name="Normal 58 17 2 3 3 3" xfId="24588"/>
    <cellStyle name="Normal 58 17 2 4" xfId="24589"/>
    <cellStyle name="Normal 58 17 2 5" xfId="24590"/>
    <cellStyle name="Normal 58 17 2 5 2" xfId="24591"/>
    <cellStyle name="Normal 58 17 2 5 2 2" xfId="24592"/>
    <cellStyle name="Normal 58 17 2 5 3" xfId="24593"/>
    <cellStyle name="Normal 58 17 3" xfId="24594"/>
    <cellStyle name="Normal 58 17 3 2" xfId="24595"/>
    <cellStyle name="Normal 58 17 3 2 2" xfId="24596"/>
    <cellStyle name="Normal 58 17 3 2 3" xfId="24597"/>
    <cellStyle name="Normal 58 17 3 2 3 2" xfId="24598"/>
    <cellStyle name="Normal 58 17 3 2 3 2 2" xfId="24599"/>
    <cellStyle name="Normal 58 17 3 2 3 3" xfId="24600"/>
    <cellStyle name="Normal 58 17 3 3" xfId="24601"/>
    <cellStyle name="Normal 58 17 3 3 2" xfId="24602"/>
    <cellStyle name="Normal 58 17 3 3 3" xfId="24603"/>
    <cellStyle name="Normal 58 17 3 3 3 2" xfId="24604"/>
    <cellStyle name="Normal 58 17 3 3 3 2 2" xfId="24605"/>
    <cellStyle name="Normal 58 17 3 3 3 3" xfId="24606"/>
    <cellStyle name="Normal 58 17 3 4" xfId="24607"/>
    <cellStyle name="Normal 58 17 3 5" xfId="24608"/>
    <cellStyle name="Normal 58 17 3 5 2" xfId="24609"/>
    <cellStyle name="Normal 58 17 3 5 2 2" xfId="24610"/>
    <cellStyle name="Normal 58 17 3 5 3" xfId="24611"/>
    <cellStyle name="Normal 58 17 4" xfId="24612"/>
    <cellStyle name="Normal 58 17 5" xfId="24613"/>
    <cellStyle name="Normal 58 17 5 2" xfId="24614"/>
    <cellStyle name="Normal 58 17 5 2 2" xfId="24615"/>
    <cellStyle name="Normal 58 17 5 3" xfId="24616"/>
    <cellStyle name="Normal 58 18" xfId="24617"/>
    <cellStyle name="Normal 58 18 2" xfId="24618"/>
    <cellStyle name="Normal 58 18 2 2" xfId="24619"/>
    <cellStyle name="Normal 58 18 2 2 2" xfId="24620"/>
    <cellStyle name="Normal 58 18 2 2 3" xfId="24621"/>
    <cellStyle name="Normal 58 18 2 2 3 2" xfId="24622"/>
    <cellStyle name="Normal 58 18 2 2 3 2 2" xfId="24623"/>
    <cellStyle name="Normal 58 18 2 2 3 3" xfId="24624"/>
    <cellStyle name="Normal 58 18 2 3" xfId="24625"/>
    <cellStyle name="Normal 58 18 2 3 2" xfId="24626"/>
    <cellStyle name="Normal 58 18 2 3 3" xfId="24627"/>
    <cellStyle name="Normal 58 18 2 3 3 2" xfId="24628"/>
    <cellStyle name="Normal 58 18 2 3 3 2 2" xfId="24629"/>
    <cellStyle name="Normal 58 18 2 3 3 3" xfId="24630"/>
    <cellStyle name="Normal 58 18 2 4" xfId="24631"/>
    <cellStyle name="Normal 58 18 2 5" xfId="24632"/>
    <cellStyle name="Normal 58 18 2 5 2" xfId="24633"/>
    <cellStyle name="Normal 58 18 2 5 2 2" xfId="24634"/>
    <cellStyle name="Normal 58 18 2 5 3" xfId="24635"/>
    <cellStyle name="Normal 58 18 3" xfId="24636"/>
    <cellStyle name="Normal 58 18 3 2" xfId="24637"/>
    <cellStyle name="Normal 58 18 3 2 2" xfId="24638"/>
    <cellStyle name="Normal 58 18 3 2 3" xfId="24639"/>
    <cellStyle name="Normal 58 18 3 2 3 2" xfId="24640"/>
    <cellStyle name="Normal 58 18 3 2 3 2 2" xfId="24641"/>
    <cellStyle name="Normal 58 18 3 2 3 3" xfId="24642"/>
    <cellStyle name="Normal 58 18 3 3" xfId="24643"/>
    <cellStyle name="Normal 58 18 3 3 2" xfId="24644"/>
    <cellStyle name="Normal 58 18 3 3 3" xfId="24645"/>
    <cellStyle name="Normal 58 18 3 3 3 2" xfId="24646"/>
    <cellStyle name="Normal 58 18 3 3 3 2 2" xfId="24647"/>
    <cellStyle name="Normal 58 18 3 3 3 3" xfId="24648"/>
    <cellStyle name="Normal 58 18 3 4" xfId="24649"/>
    <cellStyle name="Normal 58 18 3 5" xfId="24650"/>
    <cellStyle name="Normal 58 18 3 5 2" xfId="24651"/>
    <cellStyle name="Normal 58 18 3 5 2 2" xfId="24652"/>
    <cellStyle name="Normal 58 18 3 5 3" xfId="24653"/>
    <cellStyle name="Normal 58 18 4" xfId="24654"/>
    <cellStyle name="Normal 58 18 5" xfId="24655"/>
    <cellStyle name="Normal 58 18 5 2" xfId="24656"/>
    <cellStyle name="Normal 58 18 5 2 2" xfId="24657"/>
    <cellStyle name="Normal 58 18 5 3" xfId="24658"/>
    <cellStyle name="Normal 58 19" xfId="24659"/>
    <cellStyle name="Normal 58 19 2" xfId="24660"/>
    <cellStyle name="Normal 58 19 2 2" xfId="24661"/>
    <cellStyle name="Normal 58 19 2 2 2" xfId="24662"/>
    <cellStyle name="Normal 58 19 2 2 3" xfId="24663"/>
    <cellStyle name="Normal 58 19 2 2 3 2" xfId="24664"/>
    <cellStyle name="Normal 58 19 2 2 3 2 2" xfId="24665"/>
    <cellStyle name="Normal 58 19 2 2 3 3" xfId="24666"/>
    <cellStyle name="Normal 58 19 2 3" xfId="24667"/>
    <cellStyle name="Normal 58 19 2 3 2" xfId="24668"/>
    <cellStyle name="Normal 58 19 2 3 3" xfId="24669"/>
    <cellStyle name="Normal 58 19 2 3 3 2" xfId="24670"/>
    <cellStyle name="Normal 58 19 2 3 3 2 2" xfId="24671"/>
    <cellStyle name="Normal 58 19 2 3 3 3" xfId="24672"/>
    <cellStyle name="Normal 58 19 2 4" xfId="24673"/>
    <cellStyle name="Normal 58 19 2 5" xfId="24674"/>
    <cellStyle name="Normal 58 19 2 5 2" xfId="24675"/>
    <cellStyle name="Normal 58 19 2 5 2 2" xfId="24676"/>
    <cellStyle name="Normal 58 19 2 5 3" xfId="24677"/>
    <cellStyle name="Normal 58 19 3" xfId="24678"/>
    <cellStyle name="Normal 58 19 3 2" xfId="24679"/>
    <cellStyle name="Normal 58 19 3 2 2" xfId="24680"/>
    <cellStyle name="Normal 58 19 3 2 3" xfId="24681"/>
    <cellStyle name="Normal 58 19 3 2 3 2" xfId="24682"/>
    <cellStyle name="Normal 58 19 3 2 3 2 2" xfId="24683"/>
    <cellStyle name="Normal 58 19 3 2 3 3" xfId="24684"/>
    <cellStyle name="Normal 58 19 3 3" xfId="24685"/>
    <cellStyle name="Normal 58 19 3 3 2" xfId="24686"/>
    <cellStyle name="Normal 58 19 3 3 3" xfId="24687"/>
    <cellStyle name="Normal 58 19 3 3 3 2" xfId="24688"/>
    <cellStyle name="Normal 58 19 3 3 3 2 2" xfId="24689"/>
    <cellStyle name="Normal 58 19 3 3 3 3" xfId="24690"/>
    <cellStyle name="Normal 58 19 3 4" xfId="24691"/>
    <cellStyle name="Normal 58 19 3 5" xfId="24692"/>
    <cellStyle name="Normal 58 19 3 5 2" xfId="24693"/>
    <cellStyle name="Normal 58 19 3 5 2 2" xfId="24694"/>
    <cellStyle name="Normal 58 19 3 5 3" xfId="24695"/>
    <cellStyle name="Normal 58 19 4" xfId="24696"/>
    <cellStyle name="Normal 58 19 5" xfId="24697"/>
    <cellStyle name="Normal 58 19 5 2" xfId="24698"/>
    <cellStyle name="Normal 58 19 5 2 2" xfId="24699"/>
    <cellStyle name="Normal 58 19 5 3" xfId="24700"/>
    <cellStyle name="Normal 58 2" xfId="24701"/>
    <cellStyle name="Normal 58 2 2" xfId="24702"/>
    <cellStyle name="Normal 58 2 2 2" xfId="24703"/>
    <cellStyle name="Normal 58 2 2 2 2" xfId="24704"/>
    <cellStyle name="Normal 58 2 2 2 3" xfId="24705"/>
    <cellStyle name="Normal 58 2 2 2 3 2" xfId="24706"/>
    <cellStyle name="Normal 58 2 2 2 3 2 2" xfId="24707"/>
    <cellStyle name="Normal 58 2 2 2 3 3" xfId="24708"/>
    <cellStyle name="Normal 58 2 2 3" xfId="24709"/>
    <cellStyle name="Normal 58 2 2 3 2" xfId="24710"/>
    <cellStyle name="Normal 58 2 2 3 3" xfId="24711"/>
    <cellStyle name="Normal 58 2 2 3 3 2" xfId="24712"/>
    <cellStyle name="Normal 58 2 2 3 3 2 2" xfId="24713"/>
    <cellStyle name="Normal 58 2 2 3 3 3" xfId="24714"/>
    <cellStyle name="Normal 58 2 2 4" xfId="24715"/>
    <cellStyle name="Normal 58 2 2 5" xfId="24716"/>
    <cellStyle name="Normal 58 2 2 5 2" xfId="24717"/>
    <cellStyle name="Normal 58 2 2 5 2 2" xfId="24718"/>
    <cellStyle name="Normal 58 2 2 5 3" xfId="24719"/>
    <cellStyle name="Normal 58 2 3" xfId="24720"/>
    <cellStyle name="Normal 58 2 3 2" xfId="24721"/>
    <cellStyle name="Normal 58 2 3 2 2" xfId="24722"/>
    <cellStyle name="Normal 58 2 3 2 3" xfId="24723"/>
    <cellStyle name="Normal 58 2 3 2 3 2" xfId="24724"/>
    <cellStyle name="Normal 58 2 3 2 3 2 2" xfId="24725"/>
    <cellStyle name="Normal 58 2 3 2 3 3" xfId="24726"/>
    <cellStyle name="Normal 58 2 3 3" xfId="24727"/>
    <cellStyle name="Normal 58 2 3 3 2" xfId="24728"/>
    <cellStyle name="Normal 58 2 3 3 3" xfId="24729"/>
    <cellStyle name="Normal 58 2 3 3 3 2" xfId="24730"/>
    <cellStyle name="Normal 58 2 3 3 3 2 2" xfId="24731"/>
    <cellStyle name="Normal 58 2 3 3 3 3" xfId="24732"/>
    <cellStyle name="Normal 58 2 3 4" xfId="24733"/>
    <cellStyle name="Normal 58 2 3 5" xfId="24734"/>
    <cellStyle name="Normal 58 2 3 5 2" xfId="24735"/>
    <cellStyle name="Normal 58 2 3 5 2 2" xfId="24736"/>
    <cellStyle name="Normal 58 2 3 5 3" xfId="24737"/>
    <cellStyle name="Normal 58 2 4" xfId="24738"/>
    <cellStyle name="Normal 58 2 5" xfId="24739"/>
    <cellStyle name="Normal 58 2 5 2" xfId="24740"/>
    <cellStyle name="Normal 58 2 5 2 2" xfId="24741"/>
    <cellStyle name="Normal 58 2 5 3" xfId="24742"/>
    <cellStyle name="Normal 58 20" xfId="24743"/>
    <cellStyle name="Normal 58 20 2" xfId="24744"/>
    <cellStyle name="Normal 58 20 2 2" xfId="24745"/>
    <cellStyle name="Normal 58 20 2 3" xfId="24746"/>
    <cellStyle name="Normal 58 20 2 3 2" xfId="24747"/>
    <cellStyle name="Normal 58 20 2 3 2 2" xfId="24748"/>
    <cellStyle name="Normal 58 20 2 3 3" xfId="24749"/>
    <cellStyle name="Normal 58 20 3" xfId="24750"/>
    <cellStyle name="Normal 58 20 3 2" xfId="24751"/>
    <cellStyle name="Normal 58 20 3 3" xfId="24752"/>
    <cellStyle name="Normal 58 20 3 3 2" xfId="24753"/>
    <cellStyle name="Normal 58 20 3 3 2 2" xfId="24754"/>
    <cellStyle name="Normal 58 20 3 3 3" xfId="24755"/>
    <cellStyle name="Normal 58 20 4" xfId="24756"/>
    <cellStyle name="Normal 58 20 5" xfId="24757"/>
    <cellStyle name="Normal 58 20 5 2" xfId="24758"/>
    <cellStyle name="Normal 58 20 5 2 2" xfId="24759"/>
    <cellStyle name="Normal 58 20 5 3" xfId="24760"/>
    <cellStyle name="Normal 58 21" xfId="24761"/>
    <cellStyle name="Normal 58 21 2" xfId="24762"/>
    <cellStyle name="Normal 58 21 2 2" xfId="24763"/>
    <cellStyle name="Normal 58 21 2 3" xfId="24764"/>
    <cellStyle name="Normal 58 21 2 3 2" xfId="24765"/>
    <cellStyle name="Normal 58 21 2 3 2 2" xfId="24766"/>
    <cellStyle name="Normal 58 21 2 3 3" xfId="24767"/>
    <cellStyle name="Normal 58 21 3" xfId="24768"/>
    <cellStyle name="Normal 58 21 3 2" xfId="24769"/>
    <cellStyle name="Normal 58 21 3 3" xfId="24770"/>
    <cellStyle name="Normal 58 21 3 3 2" xfId="24771"/>
    <cellStyle name="Normal 58 21 3 3 2 2" xfId="24772"/>
    <cellStyle name="Normal 58 21 3 3 3" xfId="24773"/>
    <cellStyle name="Normal 58 21 4" xfId="24774"/>
    <cellStyle name="Normal 58 21 5" xfId="24775"/>
    <cellStyle name="Normal 58 21 5 2" xfId="24776"/>
    <cellStyle name="Normal 58 21 5 2 2" xfId="24777"/>
    <cellStyle name="Normal 58 21 5 3" xfId="24778"/>
    <cellStyle name="Normal 58 22" xfId="24779"/>
    <cellStyle name="Normal 58 22 2" xfId="24780"/>
    <cellStyle name="Normal 58 22 2 2" xfId="24781"/>
    <cellStyle name="Normal 58 22 2 3" xfId="24782"/>
    <cellStyle name="Normal 58 22 2 3 2" xfId="24783"/>
    <cellStyle name="Normal 58 22 2 3 2 2" xfId="24784"/>
    <cellStyle name="Normal 58 22 2 3 3" xfId="24785"/>
    <cellStyle name="Normal 58 22 3" xfId="24786"/>
    <cellStyle name="Normal 58 22 3 2" xfId="24787"/>
    <cellStyle name="Normal 58 22 3 3" xfId="24788"/>
    <cellStyle name="Normal 58 22 3 3 2" xfId="24789"/>
    <cellStyle name="Normal 58 22 3 3 2 2" xfId="24790"/>
    <cellStyle name="Normal 58 22 3 3 3" xfId="24791"/>
    <cellStyle name="Normal 58 22 4" xfId="24792"/>
    <cellStyle name="Normal 58 22 5" xfId="24793"/>
    <cellStyle name="Normal 58 22 5 2" xfId="24794"/>
    <cellStyle name="Normal 58 22 5 2 2" xfId="24795"/>
    <cellStyle name="Normal 58 22 5 3" xfId="24796"/>
    <cellStyle name="Normal 58 23" xfId="24797"/>
    <cellStyle name="Normal 58 24" xfId="24798"/>
    <cellStyle name="Normal 58 24 2" xfId="24799"/>
    <cellStyle name="Normal 58 24 2 2" xfId="24800"/>
    <cellStyle name="Normal 58 24 3" xfId="24801"/>
    <cellStyle name="Normal 58 25" xfId="24802"/>
    <cellStyle name="Normal 58 3" xfId="24803"/>
    <cellStyle name="Normal 58 3 2" xfId="24804"/>
    <cellStyle name="Normal 58 3 2 2" xfId="24805"/>
    <cellStyle name="Normal 58 3 2 2 2" xfId="24806"/>
    <cellStyle name="Normal 58 3 2 2 3" xfId="24807"/>
    <cellStyle name="Normal 58 3 2 2 3 2" xfId="24808"/>
    <cellStyle name="Normal 58 3 2 2 3 2 2" xfId="24809"/>
    <cellStyle name="Normal 58 3 2 2 3 3" xfId="24810"/>
    <cellStyle name="Normal 58 3 2 3" xfId="24811"/>
    <cellStyle name="Normal 58 3 2 3 2" xfId="24812"/>
    <cellStyle name="Normal 58 3 2 3 3" xfId="24813"/>
    <cellStyle name="Normal 58 3 2 3 3 2" xfId="24814"/>
    <cellStyle name="Normal 58 3 2 3 3 2 2" xfId="24815"/>
    <cellStyle name="Normal 58 3 2 3 3 3" xfId="24816"/>
    <cellStyle name="Normal 58 3 2 4" xfId="24817"/>
    <cellStyle name="Normal 58 3 2 5" xfId="24818"/>
    <cellStyle name="Normal 58 3 2 5 2" xfId="24819"/>
    <cellStyle name="Normal 58 3 2 5 2 2" xfId="24820"/>
    <cellStyle name="Normal 58 3 2 5 3" xfId="24821"/>
    <cellStyle name="Normal 58 3 3" xfId="24822"/>
    <cellStyle name="Normal 58 3 3 2" xfId="24823"/>
    <cellStyle name="Normal 58 3 3 2 2" xfId="24824"/>
    <cellStyle name="Normal 58 3 3 2 3" xfId="24825"/>
    <cellStyle name="Normal 58 3 3 2 3 2" xfId="24826"/>
    <cellStyle name="Normal 58 3 3 2 3 2 2" xfId="24827"/>
    <cellStyle name="Normal 58 3 3 2 3 3" xfId="24828"/>
    <cellStyle name="Normal 58 3 3 3" xfId="24829"/>
    <cellStyle name="Normal 58 3 3 3 2" xfId="24830"/>
    <cellStyle name="Normal 58 3 3 3 3" xfId="24831"/>
    <cellStyle name="Normal 58 3 3 3 3 2" xfId="24832"/>
    <cellStyle name="Normal 58 3 3 3 3 2 2" xfId="24833"/>
    <cellStyle name="Normal 58 3 3 3 3 3" xfId="24834"/>
    <cellStyle name="Normal 58 3 3 4" xfId="24835"/>
    <cellStyle name="Normal 58 3 3 5" xfId="24836"/>
    <cellStyle name="Normal 58 3 3 5 2" xfId="24837"/>
    <cellStyle name="Normal 58 3 3 5 2 2" xfId="24838"/>
    <cellStyle name="Normal 58 3 3 5 3" xfId="24839"/>
    <cellStyle name="Normal 58 3 4" xfId="24840"/>
    <cellStyle name="Normal 58 3 5" xfId="24841"/>
    <cellStyle name="Normal 58 3 5 2" xfId="24842"/>
    <cellStyle name="Normal 58 3 5 2 2" xfId="24843"/>
    <cellStyle name="Normal 58 3 5 3" xfId="24844"/>
    <cellStyle name="Normal 58 4" xfId="24845"/>
    <cellStyle name="Normal 58 4 2" xfId="24846"/>
    <cellStyle name="Normal 58 4 2 2" xfId="24847"/>
    <cellStyle name="Normal 58 4 2 2 2" xfId="24848"/>
    <cellStyle name="Normal 58 4 2 2 3" xfId="24849"/>
    <cellStyle name="Normal 58 4 2 2 3 2" xfId="24850"/>
    <cellStyle name="Normal 58 4 2 2 3 2 2" xfId="24851"/>
    <cellStyle name="Normal 58 4 2 2 3 3" xfId="24852"/>
    <cellStyle name="Normal 58 4 2 3" xfId="24853"/>
    <cellStyle name="Normal 58 4 2 3 2" xfId="24854"/>
    <cellStyle name="Normal 58 4 2 3 3" xfId="24855"/>
    <cellStyle name="Normal 58 4 2 3 3 2" xfId="24856"/>
    <cellStyle name="Normal 58 4 2 3 3 2 2" xfId="24857"/>
    <cellStyle name="Normal 58 4 2 3 3 3" xfId="24858"/>
    <cellStyle name="Normal 58 4 2 4" xfId="24859"/>
    <cellStyle name="Normal 58 4 2 5" xfId="24860"/>
    <cellStyle name="Normal 58 4 2 5 2" xfId="24861"/>
    <cellStyle name="Normal 58 4 2 5 2 2" xfId="24862"/>
    <cellStyle name="Normal 58 4 2 5 3" xfId="24863"/>
    <cellStyle name="Normal 58 4 3" xfId="24864"/>
    <cellStyle name="Normal 58 4 3 2" xfId="24865"/>
    <cellStyle name="Normal 58 4 3 2 2" xfId="24866"/>
    <cellStyle name="Normal 58 4 3 2 3" xfId="24867"/>
    <cellStyle name="Normal 58 4 3 2 3 2" xfId="24868"/>
    <cellStyle name="Normal 58 4 3 2 3 2 2" xfId="24869"/>
    <cellStyle name="Normal 58 4 3 2 3 3" xfId="24870"/>
    <cellStyle name="Normal 58 4 3 3" xfId="24871"/>
    <cellStyle name="Normal 58 4 3 3 2" xfId="24872"/>
    <cellStyle name="Normal 58 4 3 3 3" xfId="24873"/>
    <cellStyle name="Normal 58 4 3 3 3 2" xfId="24874"/>
    <cellStyle name="Normal 58 4 3 3 3 2 2" xfId="24875"/>
    <cellStyle name="Normal 58 4 3 3 3 3" xfId="24876"/>
    <cellStyle name="Normal 58 4 3 4" xfId="24877"/>
    <cellStyle name="Normal 58 4 3 5" xfId="24878"/>
    <cellStyle name="Normal 58 4 3 5 2" xfId="24879"/>
    <cellStyle name="Normal 58 4 3 5 2 2" xfId="24880"/>
    <cellStyle name="Normal 58 4 3 5 3" xfId="24881"/>
    <cellStyle name="Normal 58 4 4" xfId="24882"/>
    <cellStyle name="Normal 58 4 5" xfId="24883"/>
    <cellStyle name="Normal 58 4 5 2" xfId="24884"/>
    <cellStyle name="Normal 58 4 5 2 2" xfId="24885"/>
    <cellStyle name="Normal 58 4 5 3" xfId="24886"/>
    <cellStyle name="Normal 58 5" xfId="24887"/>
    <cellStyle name="Normal 58 5 2" xfId="24888"/>
    <cellStyle name="Normal 58 5 2 2" xfId="24889"/>
    <cellStyle name="Normal 58 5 2 2 2" xfId="24890"/>
    <cellStyle name="Normal 58 5 2 2 3" xfId="24891"/>
    <cellStyle name="Normal 58 5 2 2 3 2" xfId="24892"/>
    <cellStyle name="Normal 58 5 2 2 3 2 2" xfId="24893"/>
    <cellStyle name="Normal 58 5 2 2 3 3" xfId="24894"/>
    <cellStyle name="Normal 58 5 2 3" xfId="24895"/>
    <cellStyle name="Normal 58 5 2 3 2" xfId="24896"/>
    <cellStyle name="Normal 58 5 2 3 3" xfId="24897"/>
    <cellStyle name="Normal 58 5 2 3 3 2" xfId="24898"/>
    <cellStyle name="Normal 58 5 2 3 3 2 2" xfId="24899"/>
    <cellStyle name="Normal 58 5 2 3 3 3" xfId="24900"/>
    <cellStyle name="Normal 58 5 2 4" xfId="24901"/>
    <cellStyle name="Normal 58 5 2 5" xfId="24902"/>
    <cellStyle name="Normal 58 5 2 5 2" xfId="24903"/>
    <cellStyle name="Normal 58 5 2 5 2 2" xfId="24904"/>
    <cellStyle name="Normal 58 5 2 5 3" xfId="24905"/>
    <cellStyle name="Normal 58 5 3" xfId="24906"/>
    <cellStyle name="Normal 58 5 3 2" xfId="24907"/>
    <cellStyle name="Normal 58 5 3 2 2" xfId="24908"/>
    <cellStyle name="Normal 58 5 3 2 3" xfId="24909"/>
    <cellStyle name="Normal 58 5 3 2 3 2" xfId="24910"/>
    <cellStyle name="Normal 58 5 3 2 3 2 2" xfId="24911"/>
    <cellStyle name="Normal 58 5 3 2 3 3" xfId="24912"/>
    <cellStyle name="Normal 58 5 3 3" xfId="24913"/>
    <cellStyle name="Normal 58 5 3 3 2" xfId="24914"/>
    <cellStyle name="Normal 58 5 3 3 3" xfId="24915"/>
    <cellStyle name="Normal 58 5 3 3 3 2" xfId="24916"/>
    <cellStyle name="Normal 58 5 3 3 3 2 2" xfId="24917"/>
    <cellStyle name="Normal 58 5 3 3 3 3" xfId="24918"/>
    <cellStyle name="Normal 58 5 3 4" xfId="24919"/>
    <cellStyle name="Normal 58 5 3 5" xfId="24920"/>
    <cellStyle name="Normal 58 5 3 5 2" xfId="24921"/>
    <cellStyle name="Normal 58 5 3 5 2 2" xfId="24922"/>
    <cellStyle name="Normal 58 5 3 5 3" xfId="24923"/>
    <cellStyle name="Normal 58 5 4" xfId="24924"/>
    <cellStyle name="Normal 58 5 5" xfId="24925"/>
    <cellStyle name="Normal 58 5 5 2" xfId="24926"/>
    <cellStyle name="Normal 58 5 5 2 2" xfId="24927"/>
    <cellStyle name="Normal 58 5 5 3" xfId="24928"/>
    <cellStyle name="Normal 58 6" xfId="24929"/>
    <cellStyle name="Normal 58 6 2" xfId="24930"/>
    <cellStyle name="Normal 58 6 2 2" xfId="24931"/>
    <cellStyle name="Normal 58 6 2 2 2" xfId="24932"/>
    <cellStyle name="Normal 58 6 2 2 3" xfId="24933"/>
    <cellStyle name="Normal 58 6 2 2 3 2" xfId="24934"/>
    <cellStyle name="Normal 58 6 2 2 3 2 2" xfId="24935"/>
    <cellStyle name="Normal 58 6 2 2 3 3" xfId="24936"/>
    <cellStyle name="Normal 58 6 2 3" xfId="24937"/>
    <cellStyle name="Normal 58 6 2 3 2" xfId="24938"/>
    <cellStyle name="Normal 58 6 2 3 3" xfId="24939"/>
    <cellStyle name="Normal 58 6 2 3 3 2" xfId="24940"/>
    <cellStyle name="Normal 58 6 2 3 3 2 2" xfId="24941"/>
    <cellStyle name="Normal 58 6 2 3 3 3" xfId="24942"/>
    <cellStyle name="Normal 58 6 2 4" xfId="24943"/>
    <cellStyle name="Normal 58 6 2 5" xfId="24944"/>
    <cellStyle name="Normal 58 6 2 5 2" xfId="24945"/>
    <cellStyle name="Normal 58 6 2 5 2 2" xfId="24946"/>
    <cellStyle name="Normal 58 6 2 5 3" xfId="24947"/>
    <cellStyle name="Normal 58 6 3" xfId="24948"/>
    <cellStyle name="Normal 58 6 3 2" xfId="24949"/>
    <cellStyle name="Normal 58 6 3 2 2" xfId="24950"/>
    <cellStyle name="Normal 58 6 3 2 3" xfId="24951"/>
    <cellStyle name="Normal 58 6 3 2 3 2" xfId="24952"/>
    <cellStyle name="Normal 58 6 3 2 3 2 2" xfId="24953"/>
    <cellStyle name="Normal 58 6 3 2 3 3" xfId="24954"/>
    <cellStyle name="Normal 58 6 3 3" xfId="24955"/>
    <cellStyle name="Normal 58 6 3 3 2" xfId="24956"/>
    <cellStyle name="Normal 58 6 3 3 3" xfId="24957"/>
    <cellStyle name="Normal 58 6 3 3 3 2" xfId="24958"/>
    <cellStyle name="Normal 58 6 3 3 3 2 2" xfId="24959"/>
    <cellStyle name="Normal 58 6 3 3 3 3" xfId="24960"/>
    <cellStyle name="Normal 58 6 3 4" xfId="24961"/>
    <cellStyle name="Normal 58 6 3 5" xfId="24962"/>
    <cellStyle name="Normal 58 6 3 5 2" xfId="24963"/>
    <cellStyle name="Normal 58 6 3 5 2 2" xfId="24964"/>
    <cellStyle name="Normal 58 6 3 5 3" xfId="24965"/>
    <cellStyle name="Normal 58 6 4" xfId="24966"/>
    <cellStyle name="Normal 58 6 5" xfId="24967"/>
    <cellStyle name="Normal 58 6 5 2" xfId="24968"/>
    <cellStyle name="Normal 58 6 5 2 2" xfId="24969"/>
    <cellStyle name="Normal 58 6 5 3" xfId="24970"/>
    <cellStyle name="Normal 58 7" xfId="24971"/>
    <cellStyle name="Normal 58 7 2" xfId="24972"/>
    <cellStyle name="Normal 58 7 2 2" xfId="24973"/>
    <cellStyle name="Normal 58 7 2 2 2" xfId="24974"/>
    <cellStyle name="Normal 58 7 2 2 3" xfId="24975"/>
    <cellStyle name="Normal 58 7 2 2 3 2" xfId="24976"/>
    <cellStyle name="Normal 58 7 2 2 3 2 2" xfId="24977"/>
    <cellStyle name="Normal 58 7 2 2 3 3" xfId="24978"/>
    <cellStyle name="Normal 58 7 2 3" xfId="24979"/>
    <cellStyle name="Normal 58 7 2 3 2" xfId="24980"/>
    <cellStyle name="Normal 58 7 2 3 3" xfId="24981"/>
    <cellStyle name="Normal 58 7 2 3 3 2" xfId="24982"/>
    <cellStyle name="Normal 58 7 2 3 3 2 2" xfId="24983"/>
    <cellStyle name="Normal 58 7 2 3 3 3" xfId="24984"/>
    <cellStyle name="Normal 58 7 2 4" xfId="24985"/>
    <cellStyle name="Normal 58 7 2 5" xfId="24986"/>
    <cellStyle name="Normal 58 7 2 5 2" xfId="24987"/>
    <cellStyle name="Normal 58 7 2 5 2 2" xfId="24988"/>
    <cellStyle name="Normal 58 7 2 5 3" xfId="24989"/>
    <cellStyle name="Normal 58 7 3" xfId="24990"/>
    <cellStyle name="Normal 58 7 3 2" xfId="24991"/>
    <cellStyle name="Normal 58 7 3 2 2" xfId="24992"/>
    <cellStyle name="Normal 58 7 3 2 3" xfId="24993"/>
    <cellStyle name="Normal 58 7 3 2 3 2" xfId="24994"/>
    <cellStyle name="Normal 58 7 3 2 3 2 2" xfId="24995"/>
    <cellStyle name="Normal 58 7 3 2 3 3" xfId="24996"/>
    <cellStyle name="Normal 58 7 3 3" xfId="24997"/>
    <cellStyle name="Normal 58 7 3 3 2" xfId="24998"/>
    <cellStyle name="Normal 58 7 3 3 3" xfId="24999"/>
    <cellStyle name="Normal 58 7 3 3 3 2" xfId="25000"/>
    <cellStyle name="Normal 58 7 3 3 3 2 2" xfId="25001"/>
    <cellStyle name="Normal 58 7 3 3 3 3" xfId="25002"/>
    <cellStyle name="Normal 58 7 3 4" xfId="25003"/>
    <cellStyle name="Normal 58 7 3 5" xfId="25004"/>
    <cellStyle name="Normal 58 7 3 5 2" xfId="25005"/>
    <cellStyle name="Normal 58 7 3 5 2 2" xfId="25006"/>
    <cellStyle name="Normal 58 7 3 5 3" xfId="25007"/>
    <cellStyle name="Normal 58 7 4" xfId="25008"/>
    <cellStyle name="Normal 58 7 5" xfId="25009"/>
    <cellStyle name="Normal 58 7 5 2" xfId="25010"/>
    <cellStyle name="Normal 58 7 5 2 2" xfId="25011"/>
    <cellStyle name="Normal 58 7 5 3" xfId="25012"/>
    <cellStyle name="Normal 58 8" xfId="25013"/>
    <cellStyle name="Normal 58 8 2" xfId="25014"/>
    <cellStyle name="Normal 58 8 2 2" xfId="25015"/>
    <cellStyle name="Normal 58 8 2 2 2" xfId="25016"/>
    <cellStyle name="Normal 58 8 2 2 3" xfId="25017"/>
    <cellStyle name="Normal 58 8 2 2 3 2" xfId="25018"/>
    <cellStyle name="Normal 58 8 2 2 3 2 2" xfId="25019"/>
    <cellStyle name="Normal 58 8 2 2 3 3" xfId="25020"/>
    <cellStyle name="Normal 58 8 2 3" xfId="25021"/>
    <cellStyle name="Normal 58 8 2 3 2" xfId="25022"/>
    <cellStyle name="Normal 58 8 2 3 3" xfId="25023"/>
    <cellStyle name="Normal 58 8 2 3 3 2" xfId="25024"/>
    <cellStyle name="Normal 58 8 2 3 3 2 2" xfId="25025"/>
    <cellStyle name="Normal 58 8 2 3 3 3" xfId="25026"/>
    <cellStyle name="Normal 58 8 2 4" xfId="25027"/>
    <cellStyle name="Normal 58 8 2 5" xfId="25028"/>
    <cellStyle name="Normal 58 8 2 5 2" xfId="25029"/>
    <cellStyle name="Normal 58 8 2 5 2 2" xfId="25030"/>
    <cellStyle name="Normal 58 8 2 5 3" xfId="25031"/>
    <cellStyle name="Normal 58 8 3" xfId="25032"/>
    <cellStyle name="Normal 58 8 3 2" xfId="25033"/>
    <cellStyle name="Normal 58 8 3 2 2" xfId="25034"/>
    <cellStyle name="Normal 58 8 3 2 3" xfId="25035"/>
    <cellStyle name="Normal 58 8 3 2 3 2" xfId="25036"/>
    <cellStyle name="Normal 58 8 3 2 3 2 2" xfId="25037"/>
    <cellStyle name="Normal 58 8 3 2 3 3" xfId="25038"/>
    <cellStyle name="Normal 58 8 3 3" xfId="25039"/>
    <cellStyle name="Normal 58 8 3 3 2" xfId="25040"/>
    <cellStyle name="Normal 58 8 3 3 3" xfId="25041"/>
    <cellStyle name="Normal 58 8 3 3 3 2" xfId="25042"/>
    <cellStyle name="Normal 58 8 3 3 3 2 2" xfId="25043"/>
    <cellStyle name="Normal 58 8 3 3 3 3" xfId="25044"/>
    <cellStyle name="Normal 58 8 3 4" xfId="25045"/>
    <cellStyle name="Normal 58 8 3 5" xfId="25046"/>
    <cellStyle name="Normal 58 8 3 5 2" xfId="25047"/>
    <cellStyle name="Normal 58 8 3 5 2 2" xfId="25048"/>
    <cellStyle name="Normal 58 8 3 5 3" xfId="25049"/>
    <cellStyle name="Normal 58 8 4" xfId="25050"/>
    <cellStyle name="Normal 58 8 5" xfId="25051"/>
    <cellStyle name="Normal 58 8 5 2" xfId="25052"/>
    <cellStyle name="Normal 58 8 5 2 2" xfId="25053"/>
    <cellStyle name="Normal 58 8 5 3" xfId="25054"/>
    <cellStyle name="Normal 58 9" xfId="25055"/>
    <cellStyle name="Normal 58 9 2" xfId="25056"/>
    <cellStyle name="Normal 58 9 2 2" xfId="25057"/>
    <cellStyle name="Normal 58 9 2 2 2" xfId="25058"/>
    <cellStyle name="Normal 58 9 2 2 3" xfId="25059"/>
    <cellStyle name="Normal 58 9 2 2 3 2" xfId="25060"/>
    <cellStyle name="Normal 58 9 2 2 3 2 2" xfId="25061"/>
    <cellStyle name="Normal 58 9 2 2 3 3" xfId="25062"/>
    <cellStyle name="Normal 58 9 2 3" xfId="25063"/>
    <cellStyle name="Normal 58 9 2 3 2" xfId="25064"/>
    <cellStyle name="Normal 58 9 2 3 3" xfId="25065"/>
    <cellStyle name="Normal 58 9 2 3 3 2" xfId="25066"/>
    <cellStyle name="Normal 58 9 2 3 3 2 2" xfId="25067"/>
    <cellStyle name="Normal 58 9 2 3 3 3" xfId="25068"/>
    <cellStyle name="Normal 58 9 2 4" xfId="25069"/>
    <cellStyle name="Normal 58 9 2 5" xfId="25070"/>
    <cellStyle name="Normal 58 9 2 5 2" xfId="25071"/>
    <cellStyle name="Normal 58 9 2 5 2 2" xfId="25072"/>
    <cellStyle name="Normal 58 9 2 5 3" xfId="25073"/>
    <cellStyle name="Normal 58 9 3" xfId="25074"/>
    <cellStyle name="Normal 58 9 3 2" xfId="25075"/>
    <cellStyle name="Normal 58 9 3 2 2" xfId="25076"/>
    <cellStyle name="Normal 58 9 3 2 3" xfId="25077"/>
    <cellStyle name="Normal 58 9 3 2 3 2" xfId="25078"/>
    <cellStyle name="Normal 58 9 3 2 3 2 2" xfId="25079"/>
    <cellStyle name="Normal 58 9 3 2 3 3" xfId="25080"/>
    <cellStyle name="Normal 58 9 3 3" xfId="25081"/>
    <cellStyle name="Normal 58 9 3 3 2" xfId="25082"/>
    <cellStyle name="Normal 58 9 3 3 3" xfId="25083"/>
    <cellStyle name="Normal 58 9 3 3 3 2" xfId="25084"/>
    <cellStyle name="Normal 58 9 3 3 3 2 2" xfId="25085"/>
    <cellStyle name="Normal 58 9 3 3 3 3" xfId="25086"/>
    <cellStyle name="Normal 58 9 3 4" xfId="25087"/>
    <cellStyle name="Normal 58 9 3 5" xfId="25088"/>
    <cellStyle name="Normal 58 9 3 5 2" xfId="25089"/>
    <cellStyle name="Normal 58 9 3 5 2 2" xfId="25090"/>
    <cellStyle name="Normal 58 9 3 5 3" xfId="25091"/>
    <cellStyle name="Normal 58 9 4" xfId="25092"/>
    <cellStyle name="Normal 58 9 5" xfId="25093"/>
    <cellStyle name="Normal 58 9 5 2" xfId="25094"/>
    <cellStyle name="Normal 58 9 5 2 2" xfId="25095"/>
    <cellStyle name="Normal 58 9 5 3" xfId="25096"/>
    <cellStyle name="Normal 59" xfId="25097"/>
    <cellStyle name="Normal 59 10" xfId="25098"/>
    <cellStyle name="Normal 59 11" xfId="25099"/>
    <cellStyle name="Normal 59 12" xfId="25100"/>
    <cellStyle name="Normal 59 13" xfId="25101"/>
    <cellStyle name="Normal 59 14" xfId="25102"/>
    <cellStyle name="Normal 59 15" xfId="25103"/>
    <cellStyle name="Normal 59 16" xfId="25104"/>
    <cellStyle name="Normal 59 17" xfId="25105"/>
    <cellStyle name="Normal 59 18" xfId="25106"/>
    <cellStyle name="Normal 59 19" xfId="25107"/>
    <cellStyle name="Normal 59 2" xfId="25108"/>
    <cellStyle name="Normal 59 2 2" xfId="25109"/>
    <cellStyle name="Normal 59 20" xfId="25110"/>
    <cellStyle name="Normal 59 21" xfId="25111"/>
    <cellStyle name="Normal 59 22" xfId="25112"/>
    <cellStyle name="Normal 59 23" xfId="25113"/>
    <cellStyle name="Normal 59 24" xfId="25114"/>
    <cellStyle name="Normal 59 25" xfId="25115"/>
    <cellStyle name="Normal 59 26" xfId="25116"/>
    <cellStyle name="Normal 59 27" xfId="25117"/>
    <cellStyle name="Normal 59 28" xfId="25118"/>
    <cellStyle name="Normal 59 29" xfId="25119"/>
    <cellStyle name="Normal 59 3" xfId="25120"/>
    <cellStyle name="Normal 59 3 2" xfId="25121"/>
    <cellStyle name="Normal 59 3 2 2" xfId="25122"/>
    <cellStyle name="Normal 59 3 3" xfId="25123"/>
    <cellStyle name="Normal 59 3 4" xfId="25124"/>
    <cellStyle name="Normal 59 30" xfId="25125"/>
    <cellStyle name="Normal 59 31" xfId="25126"/>
    <cellStyle name="Normal 59 32" xfId="25127"/>
    <cellStyle name="Normal 59 33" xfId="25128"/>
    <cellStyle name="Normal 59 34" xfId="25129"/>
    <cellStyle name="Normal 59 35" xfId="25130"/>
    <cellStyle name="Normal 59 36" xfId="25131"/>
    <cellStyle name="Normal 59 37" xfId="25132"/>
    <cellStyle name="Normal 59 38" xfId="25133"/>
    <cellStyle name="Normal 59 39" xfId="25134"/>
    <cellStyle name="Normal 59 4" xfId="25135"/>
    <cellStyle name="Normal 59 40" xfId="25136"/>
    <cellStyle name="Normal 59 41" xfId="25137"/>
    <cellStyle name="Normal 59 42" xfId="25138"/>
    <cellStyle name="Normal 59 43" xfId="25139"/>
    <cellStyle name="Normal 59 44" xfId="25140"/>
    <cellStyle name="Normal 59 45" xfId="25141"/>
    <cellStyle name="Normal 59 46" xfId="25142"/>
    <cellStyle name="Normal 59 47" xfId="25143"/>
    <cellStyle name="Normal 59 48" xfId="25144"/>
    <cellStyle name="Normal 59 49" xfId="25145"/>
    <cellStyle name="Normal 59 5" xfId="25146"/>
    <cellStyle name="Normal 59 50" xfId="25147"/>
    <cellStyle name="Normal 59 51" xfId="25148"/>
    <cellStyle name="Normal 59 52" xfId="25149"/>
    <cellStyle name="Normal 59 53" xfId="25150"/>
    <cellStyle name="Normal 59 54" xfId="25151"/>
    <cellStyle name="Normal 59 55" xfId="25152"/>
    <cellStyle name="Normal 59 56" xfId="25153"/>
    <cellStyle name="Normal 59 57" xfId="25154"/>
    <cellStyle name="Normal 59 58" xfId="25155"/>
    <cellStyle name="Normal 59 59" xfId="25156"/>
    <cellStyle name="Normal 59 6" xfId="25157"/>
    <cellStyle name="Normal 59 60" xfId="25158"/>
    <cellStyle name="Normal 59 61" xfId="25159"/>
    <cellStyle name="Normal 59 62" xfId="25160"/>
    <cellStyle name="Normal 59 63" xfId="25161"/>
    <cellStyle name="Normal 59 64" xfId="25162"/>
    <cellStyle name="Normal 59 65" xfId="25163"/>
    <cellStyle name="Normal 59 66" xfId="25164"/>
    <cellStyle name="Normal 59 67" xfId="25165"/>
    <cellStyle name="Normal 59 68" xfId="25166"/>
    <cellStyle name="Normal 59 69" xfId="25167"/>
    <cellStyle name="Normal 59 7" xfId="25168"/>
    <cellStyle name="Normal 59 70" xfId="25169"/>
    <cellStyle name="Normal 59 8" xfId="25170"/>
    <cellStyle name="Normal 59 9" xfId="25171"/>
    <cellStyle name="Normal 6" xfId="25172"/>
    <cellStyle name="Normal 6 10" xfId="25173"/>
    <cellStyle name="Normal 6 10 2" xfId="25174"/>
    <cellStyle name="Normal 6 10 2 2" xfId="25175"/>
    <cellStyle name="Normal 6 10 2 2 2" xfId="25176"/>
    <cellStyle name="Normal 6 10 2 2 3" xfId="25177"/>
    <cellStyle name="Normal 6 10 2 2 3 2" xfId="25178"/>
    <cellStyle name="Normal 6 10 2 2 3 2 2" xfId="25179"/>
    <cellStyle name="Normal 6 10 2 2 3 3" xfId="25180"/>
    <cellStyle name="Normal 6 10 2 3" xfId="25181"/>
    <cellStyle name="Normal 6 10 2 3 2" xfId="25182"/>
    <cellStyle name="Normal 6 10 2 3 3" xfId="25183"/>
    <cellStyle name="Normal 6 10 2 3 3 2" xfId="25184"/>
    <cellStyle name="Normal 6 10 2 3 3 2 2" xfId="25185"/>
    <cellStyle name="Normal 6 10 2 3 3 3" xfId="25186"/>
    <cellStyle name="Normal 6 10 2 4" xfId="25187"/>
    <cellStyle name="Normal 6 10 2 5" xfId="25188"/>
    <cellStyle name="Normal 6 10 2 5 2" xfId="25189"/>
    <cellStyle name="Normal 6 10 2 5 2 2" xfId="25190"/>
    <cellStyle name="Normal 6 10 2 5 3" xfId="25191"/>
    <cellStyle name="Normal 6 10 3" xfId="25192"/>
    <cellStyle name="Normal 6 10 3 2" xfId="25193"/>
    <cellStyle name="Normal 6 10 3 2 2" xfId="25194"/>
    <cellStyle name="Normal 6 10 3 2 3" xfId="25195"/>
    <cellStyle name="Normal 6 10 3 2 3 2" xfId="25196"/>
    <cellStyle name="Normal 6 10 3 2 3 2 2" xfId="25197"/>
    <cellStyle name="Normal 6 10 3 2 3 3" xfId="25198"/>
    <cellStyle name="Normal 6 10 3 3" xfId="25199"/>
    <cellStyle name="Normal 6 10 3 3 2" xfId="25200"/>
    <cellStyle name="Normal 6 10 3 3 3" xfId="25201"/>
    <cellStyle name="Normal 6 10 3 3 3 2" xfId="25202"/>
    <cellStyle name="Normal 6 10 3 3 3 2 2" xfId="25203"/>
    <cellStyle name="Normal 6 10 3 3 3 3" xfId="25204"/>
    <cellStyle name="Normal 6 10 3 4" xfId="25205"/>
    <cellStyle name="Normal 6 10 3 5" xfId="25206"/>
    <cellStyle name="Normal 6 10 3 5 2" xfId="25207"/>
    <cellStyle name="Normal 6 10 3 5 2 2" xfId="25208"/>
    <cellStyle name="Normal 6 10 3 5 3" xfId="25209"/>
    <cellStyle name="Normal 6 10 4" xfId="25210"/>
    <cellStyle name="Normal 6 10 5" xfId="25211"/>
    <cellStyle name="Normal 6 10 6" xfId="25212"/>
    <cellStyle name="Normal 6 10 6 2" xfId="25213"/>
    <cellStyle name="Normal 6 10 6 2 2" xfId="25214"/>
    <cellStyle name="Normal 6 10 6 3" xfId="25215"/>
    <cellStyle name="Normal 6 11" xfId="25216"/>
    <cellStyle name="Normal 6 11 2" xfId="25217"/>
    <cellStyle name="Normal 6 11 2 2" xfId="25218"/>
    <cellStyle name="Normal 6 11 2 2 2" xfId="25219"/>
    <cellStyle name="Normal 6 11 2 2 3" xfId="25220"/>
    <cellStyle name="Normal 6 11 2 2 3 2" xfId="25221"/>
    <cellStyle name="Normal 6 11 2 2 3 2 2" xfId="25222"/>
    <cellStyle name="Normal 6 11 2 2 3 3" xfId="25223"/>
    <cellStyle name="Normal 6 11 2 3" xfId="25224"/>
    <cellStyle name="Normal 6 11 2 3 2" xfId="25225"/>
    <cellStyle name="Normal 6 11 2 3 3" xfId="25226"/>
    <cellStyle name="Normal 6 11 2 3 3 2" xfId="25227"/>
    <cellStyle name="Normal 6 11 2 3 3 2 2" xfId="25228"/>
    <cellStyle name="Normal 6 11 2 3 3 3" xfId="25229"/>
    <cellStyle name="Normal 6 11 2 4" xfId="25230"/>
    <cellStyle name="Normal 6 11 2 5" xfId="25231"/>
    <cellStyle name="Normal 6 11 2 5 2" xfId="25232"/>
    <cellStyle name="Normal 6 11 2 5 2 2" xfId="25233"/>
    <cellStyle name="Normal 6 11 2 5 3" xfId="25234"/>
    <cellStyle name="Normal 6 11 3" xfId="25235"/>
    <cellStyle name="Normal 6 11 3 2" xfId="25236"/>
    <cellStyle name="Normal 6 11 3 2 2" xfId="25237"/>
    <cellStyle name="Normal 6 11 3 2 3" xfId="25238"/>
    <cellStyle name="Normal 6 11 3 2 3 2" xfId="25239"/>
    <cellStyle name="Normal 6 11 3 2 3 2 2" xfId="25240"/>
    <cellStyle name="Normal 6 11 3 2 3 3" xfId="25241"/>
    <cellStyle name="Normal 6 11 3 3" xfId="25242"/>
    <cellStyle name="Normal 6 11 3 3 2" xfId="25243"/>
    <cellStyle name="Normal 6 11 3 3 3" xfId="25244"/>
    <cellStyle name="Normal 6 11 3 3 3 2" xfId="25245"/>
    <cellStyle name="Normal 6 11 3 3 3 2 2" xfId="25246"/>
    <cellStyle name="Normal 6 11 3 3 3 3" xfId="25247"/>
    <cellStyle name="Normal 6 11 3 4" xfId="25248"/>
    <cellStyle name="Normal 6 11 3 5" xfId="25249"/>
    <cellStyle name="Normal 6 11 3 5 2" xfId="25250"/>
    <cellStyle name="Normal 6 11 3 5 2 2" xfId="25251"/>
    <cellStyle name="Normal 6 11 3 5 3" xfId="25252"/>
    <cellStyle name="Normal 6 11 4" xfId="25253"/>
    <cellStyle name="Normal 6 11 5" xfId="25254"/>
    <cellStyle name="Normal 6 11 6" xfId="25255"/>
    <cellStyle name="Normal 6 11 6 2" xfId="25256"/>
    <cellStyle name="Normal 6 11 6 2 2" xfId="25257"/>
    <cellStyle name="Normal 6 11 6 3" xfId="25258"/>
    <cellStyle name="Normal 6 12" xfId="25259"/>
    <cellStyle name="Normal 6 12 2" xfId="25260"/>
    <cellStyle name="Normal 6 12 2 2" xfId="25261"/>
    <cellStyle name="Normal 6 12 2 2 2" xfId="25262"/>
    <cellStyle name="Normal 6 12 2 2 3" xfId="25263"/>
    <cellStyle name="Normal 6 12 2 2 3 2" xfId="25264"/>
    <cellStyle name="Normal 6 12 2 2 3 2 2" xfId="25265"/>
    <cellStyle name="Normal 6 12 2 2 3 3" xfId="25266"/>
    <cellStyle name="Normal 6 12 2 3" xfId="25267"/>
    <cellStyle name="Normal 6 12 2 3 2" xfId="25268"/>
    <cellStyle name="Normal 6 12 2 3 3" xfId="25269"/>
    <cellStyle name="Normal 6 12 2 3 3 2" xfId="25270"/>
    <cellStyle name="Normal 6 12 2 3 3 2 2" xfId="25271"/>
    <cellStyle name="Normal 6 12 2 3 3 3" xfId="25272"/>
    <cellStyle name="Normal 6 12 2 4" xfId="25273"/>
    <cellStyle name="Normal 6 12 2 5" xfId="25274"/>
    <cellStyle name="Normal 6 12 2 5 2" xfId="25275"/>
    <cellStyle name="Normal 6 12 2 5 2 2" xfId="25276"/>
    <cellStyle name="Normal 6 12 2 5 3" xfId="25277"/>
    <cellStyle name="Normal 6 12 3" xfId="25278"/>
    <cellStyle name="Normal 6 12 3 2" xfId="25279"/>
    <cellStyle name="Normal 6 12 3 2 2" xfId="25280"/>
    <cellStyle name="Normal 6 12 3 2 3" xfId="25281"/>
    <cellStyle name="Normal 6 12 3 2 3 2" xfId="25282"/>
    <cellStyle name="Normal 6 12 3 2 3 2 2" xfId="25283"/>
    <cellStyle name="Normal 6 12 3 2 3 3" xfId="25284"/>
    <cellStyle name="Normal 6 12 3 3" xfId="25285"/>
    <cellStyle name="Normal 6 12 3 3 2" xfId="25286"/>
    <cellStyle name="Normal 6 12 3 3 3" xfId="25287"/>
    <cellStyle name="Normal 6 12 3 3 3 2" xfId="25288"/>
    <cellStyle name="Normal 6 12 3 3 3 2 2" xfId="25289"/>
    <cellStyle name="Normal 6 12 3 3 3 3" xfId="25290"/>
    <cellStyle name="Normal 6 12 3 4" xfId="25291"/>
    <cellStyle name="Normal 6 12 3 5" xfId="25292"/>
    <cellStyle name="Normal 6 12 3 5 2" xfId="25293"/>
    <cellStyle name="Normal 6 12 3 5 2 2" xfId="25294"/>
    <cellStyle name="Normal 6 12 3 5 3" xfId="25295"/>
    <cellStyle name="Normal 6 12 4" xfId="25296"/>
    <cellStyle name="Normal 6 12 5" xfId="25297"/>
    <cellStyle name="Normal 6 12 6" xfId="25298"/>
    <cellStyle name="Normal 6 12 6 2" xfId="25299"/>
    <cellStyle name="Normal 6 12 6 2 2" xfId="25300"/>
    <cellStyle name="Normal 6 12 6 3" xfId="25301"/>
    <cellStyle name="Normal 6 13" xfId="25302"/>
    <cellStyle name="Normal 6 13 2" xfId="25303"/>
    <cellStyle name="Normal 6 13 2 2" xfId="25304"/>
    <cellStyle name="Normal 6 13 2 2 2" xfId="25305"/>
    <cellStyle name="Normal 6 13 2 2 3" xfId="25306"/>
    <cellStyle name="Normal 6 13 2 2 3 2" xfId="25307"/>
    <cellStyle name="Normal 6 13 2 2 3 2 2" xfId="25308"/>
    <cellStyle name="Normal 6 13 2 2 3 3" xfId="25309"/>
    <cellStyle name="Normal 6 13 2 3" xfId="25310"/>
    <cellStyle name="Normal 6 13 2 3 2" xfId="25311"/>
    <cellStyle name="Normal 6 13 2 3 3" xfId="25312"/>
    <cellStyle name="Normal 6 13 2 3 3 2" xfId="25313"/>
    <cellStyle name="Normal 6 13 2 3 3 2 2" xfId="25314"/>
    <cellStyle name="Normal 6 13 2 3 3 3" xfId="25315"/>
    <cellStyle name="Normal 6 13 2 4" xfId="25316"/>
    <cellStyle name="Normal 6 13 2 5" xfId="25317"/>
    <cellStyle name="Normal 6 13 2 5 2" xfId="25318"/>
    <cellStyle name="Normal 6 13 2 5 2 2" xfId="25319"/>
    <cellStyle name="Normal 6 13 2 5 3" xfId="25320"/>
    <cellStyle name="Normal 6 13 3" xfId="25321"/>
    <cellStyle name="Normal 6 13 3 2" xfId="25322"/>
    <cellStyle name="Normal 6 13 3 2 2" xfId="25323"/>
    <cellStyle name="Normal 6 13 3 2 3" xfId="25324"/>
    <cellStyle name="Normal 6 13 3 2 3 2" xfId="25325"/>
    <cellStyle name="Normal 6 13 3 2 3 2 2" xfId="25326"/>
    <cellStyle name="Normal 6 13 3 2 3 3" xfId="25327"/>
    <cellStyle name="Normal 6 13 3 3" xfId="25328"/>
    <cellStyle name="Normal 6 13 3 3 2" xfId="25329"/>
    <cellStyle name="Normal 6 13 3 3 3" xfId="25330"/>
    <cellStyle name="Normal 6 13 3 3 3 2" xfId="25331"/>
    <cellStyle name="Normal 6 13 3 3 3 2 2" xfId="25332"/>
    <cellStyle name="Normal 6 13 3 3 3 3" xfId="25333"/>
    <cellStyle name="Normal 6 13 3 4" xfId="25334"/>
    <cellStyle name="Normal 6 13 3 5" xfId="25335"/>
    <cellStyle name="Normal 6 13 3 5 2" xfId="25336"/>
    <cellStyle name="Normal 6 13 3 5 2 2" xfId="25337"/>
    <cellStyle name="Normal 6 13 3 5 3" xfId="25338"/>
    <cellStyle name="Normal 6 13 4" xfId="25339"/>
    <cellStyle name="Normal 6 13 5" xfId="25340"/>
    <cellStyle name="Normal 6 13 6" xfId="25341"/>
    <cellStyle name="Normal 6 13 6 2" xfId="25342"/>
    <cellStyle name="Normal 6 13 6 2 2" xfId="25343"/>
    <cellStyle name="Normal 6 13 6 3" xfId="25344"/>
    <cellStyle name="Normal 6 14" xfId="25345"/>
    <cellStyle name="Normal 6 14 2" xfId="25346"/>
    <cellStyle name="Normal 6 14 2 2" xfId="25347"/>
    <cellStyle name="Normal 6 14 2 2 2" xfId="25348"/>
    <cellStyle name="Normal 6 14 2 2 3" xfId="25349"/>
    <cellStyle name="Normal 6 14 2 2 3 2" xfId="25350"/>
    <cellStyle name="Normal 6 14 2 2 3 2 2" xfId="25351"/>
    <cellStyle name="Normal 6 14 2 2 3 3" xfId="25352"/>
    <cellStyle name="Normal 6 14 2 3" xfId="25353"/>
    <cellStyle name="Normal 6 14 2 3 2" xfId="25354"/>
    <cellStyle name="Normal 6 14 2 3 3" xfId="25355"/>
    <cellStyle name="Normal 6 14 2 3 3 2" xfId="25356"/>
    <cellStyle name="Normal 6 14 2 3 3 2 2" xfId="25357"/>
    <cellStyle name="Normal 6 14 2 3 3 3" xfId="25358"/>
    <cellStyle name="Normal 6 14 2 4" xfId="25359"/>
    <cellStyle name="Normal 6 14 2 5" xfId="25360"/>
    <cellStyle name="Normal 6 14 2 5 2" xfId="25361"/>
    <cellStyle name="Normal 6 14 2 5 2 2" xfId="25362"/>
    <cellStyle name="Normal 6 14 2 5 3" xfId="25363"/>
    <cellStyle name="Normal 6 14 3" xfId="25364"/>
    <cellStyle name="Normal 6 14 3 2" xfId="25365"/>
    <cellStyle name="Normal 6 14 3 2 2" xfId="25366"/>
    <cellStyle name="Normal 6 14 3 2 3" xfId="25367"/>
    <cellStyle name="Normal 6 14 3 2 3 2" xfId="25368"/>
    <cellStyle name="Normal 6 14 3 2 3 2 2" xfId="25369"/>
    <cellStyle name="Normal 6 14 3 2 3 3" xfId="25370"/>
    <cellStyle name="Normal 6 14 3 3" xfId="25371"/>
    <cellStyle name="Normal 6 14 3 3 2" xfId="25372"/>
    <cellStyle name="Normal 6 14 3 3 3" xfId="25373"/>
    <cellStyle name="Normal 6 14 3 3 3 2" xfId="25374"/>
    <cellStyle name="Normal 6 14 3 3 3 2 2" xfId="25375"/>
    <cellStyle name="Normal 6 14 3 3 3 3" xfId="25376"/>
    <cellStyle name="Normal 6 14 3 4" xfId="25377"/>
    <cellStyle name="Normal 6 14 3 5" xfId="25378"/>
    <cellStyle name="Normal 6 14 3 5 2" xfId="25379"/>
    <cellStyle name="Normal 6 14 3 5 2 2" xfId="25380"/>
    <cellStyle name="Normal 6 14 3 5 3" xfId="25381"/>
    <cellStyle name="Normal 6 14 4" xfId="25382"/>
    <cellStyle name="Normal 6 14 5" xfId="25383"/>
    <cellStyle name="Normal 6 14 6" xfId="25384"/>
    <cellStyle name="Normal 6 14 6 2" xfId="25385"/>
    <cellStyle name="Normal 6 14 6 2 2" xfId="25386"/>
    <cellStyle name="Normal 6 14 6 3" xfId="25387"/>
    <cellStyle name="Normal 6 15" xfId="25388"/>
    <cellStyle name="Normal 6 15 2" xfId="25389"/>
    <cellStyle name="Normal 6 15 2 2" xfId="25390"/>
    <cellStyle name="Normal 6 15 2 2 2" xfId="25391"/>
    <cellStyle name="Normal 6 15 2 2 3" xfId="25392"/>
    <cellStyle name="Normal 6 15 2 2 3 2" xfId="25393"/>
    <cellStyle name="Normal 6 15 2 2 3 2 2" xfId="25394"/>
    <cellStyle name="Normal 6 15 2 2 3 3" xfId="25395"/>
    <cellStyle name="Normal 6 15 2 3" xfId="25396"/>
    <cellStyle name="Normal 6 15 2 3 2" xfId="25397"/>
    <cellStyle name="Normal 6 15 2 3 3" xfId="25398"/>
    <cellStyle name="Normal 6 15 2 3 3 2" xfId="25399"/>
    <cellStyle name="Normal 6 15 2 3 3 2 2" xfId="25400"/>
    <cellStyle name="Normal 6 15 2 3 3 3" xfId="25401"/>
    <cellStyle name="Normal 6 15 2 4" xfId="25402"/>
    <cellStyle name="Normal 6 15 2 5" xfId="25403"/>
    <cellStyle name="Normal 6 15 2 5 2" xfId="25404"/>
    <cellStyle name="Normal 6 15 2 5 2 2" xfId="25405"/>
    <cellStyle name="Normal 6 15 2 5 3" xfId="25406"/>
    <cellStyle name="Normal 6 15 3" xfId="25407"/>
    <cellStyle name="Normal 6 15 3 2" xfId="25408"/>
    <cellStyle name="Normal 6 15 3 2 2" xfId="25409"/>
    <cellStyle name="Normal 6 15 3 2 3" xfId="25410"/>
    <cellStyle name="Normal 6 15 3 2 3 2" xfId="25411"/>
    <cellStyle name="Normal 6 15 3 2 3 2 2" xfId="25412"/>
    <cellStyle name="Normal 6 15 3 2 3 3" xfId="25413"/>
    <cellStyle name="Normal 6 15 3 3" xfId="25414"/>
    <cellStyle name="Normal 6 15 3 3 2" xfId="25415"/>
    <cellStyle name="Normal 6 15 3 3 3" xfId="25416"/>
    <cellStyle name="Normal 6 15 3 3 3 2" xfId="25417"/>
    <cellStyle name="Normal 6 15 3 3 3 2 2" xfId="25418"/>
    <cellStyle name="Normal 6 15 3 3 3 3" xfId="25419"/>
    <cellStyle name="Normal 6 15 3 4" xfId="25420"/>
    <cellStyle name="Normal 6 15 3 5" xfId="25421"/>
    <cellStyle name="Normal 6 15 3 5 2" xfId="25422"/>
    <cellStyle name="Normal 6 15 3 5 2 2" xfId="25423"/>
    <cellStyle name="Normal 6 15 3 5 3" xfId="25424"/>
    <cellStyle name="Normal 6 15 4" xfId="25425"/>
    <cellStyle name="Normal 6 15 5" xfId="25426"/>
    <cellStyle name="Normal 6 15 6" xfId="25427"/>
    <cellStyle name="Normal 6 15 6 2" xfId="25428"/>
    <cellStyle name="Normal 6 15 6 2 2" xfId="25429"/>
    <cellStyle name="Normal 6 15 6 3" xfId="25430"/>
    <cellStyle name="Normal 6 16" xfId="25431"/>
    <cellStyle name="Normal 6 16 2" xfId="25432"/>
    <cellStyle name="Normal 6 16 2 2" xfId="25433"/>
    <cellStyle name="Normal 6 16 2 2 2" xfId="25434"/>
    <cellStyle name="Normal 6 16 2 2 3" xfId="25435"/>
    <cellStyle name="Normal 6 16 2 2 3 2" xfId="25436"/>
    <cellStyle name="Normal 6 16 2 2 3 2 2" xfId="25437"/>
    <cellStyle name="Normal 6 16 2 2 3 3" xfId="25438"/>
    <cellStyle name="Normal 6 16 2 3" xfId="25439"/>
    <cellStyle name="Normal 6 16 2 3 2" xfId="25440"/>
    <cellStyle name="Normal 6 16 2 3 3" xfId="25441"/>
    <cellStyle name="Normal 6 16 2 3 3 2" xfId="25442"/>
    <cellStyle name="Normal 6 16 2 3 3 2 2" xfId="25443"/>
    <cellStyle name="Normal 6 16 2 3 3 3" xfId="25444"/>
    <cellStyle name="Normal 6 16 2 4" xfId="25445"/>
    <cellStyle name="Normal 6 16 2 5" xfId="25446"/>
    <cellStyle name="Normal 6 16 2 5 2" xfId="25447"/>
    <cellStyle name="Normal 6 16 2 5 2 2" xfId="25448"/>
    <cellStyle name="Normal 6 16 2 5 3" xfId="25449"/>
    <cellStyle name="Normal 6 16 3" xfId="25450"/>
    <cellStyle name="Normal 6 16 3 2" xfId="25451"/>
    <cellStyle name="Normal 6 16 3 2 2" xfId="25452"/>
    <cellStyle name="Normal 6 16 3 2 3" xfId="25453"/>
    <cellStyle name="Normal 6 16 3 2 3 2" xfId="25454"/>
    <cellStyle name="Normal 6 16 3 2 3 2 2" xfId="25455"/>
    <cellStyle name="Normal 6 16 3 2 3 3" xfId="25456"/>
    <cellStyle name="Normal 6 16 3 3" xfId="25457"/>
    <cellStyle name="Normal 6 16 3 3 2" xfId="25458"/>
    <cellStyle name="Normal 6 16 3 3 3" xfId="25459"/>
    <cellStyle name="Normal 6 16 3 3 3 2" xfId="25460"/>
    <cellStyle name="Normal 6 16 3 3 3 2 2" xfId="25461"/>
    <cellStyle name="Normal 6 16 3 3 3 3" xfId="25462"/>
    <cellStyle name="Normal 6 16 3 4" xfId="25463"/>
    <cellStyle name="Normal 6 16 3 5" xfId="25464"/>
    <cellStyle name="Normal 6 16 3 5 2" xfId="25465"/>
    <cellStyle name="Normal 6 16 3 5 2 2" xfId="25466"/>
    <cellStyle name="Normal 6 16 3 5 3" xfId="25467"/>
    <cellStyle name="Normal 6 16 4" xfId="25468"/>
    <cellStyle name="Normal 6 16 5" xfId="25469"/>
    <cellStyle name="Normal 6 16 6" xfId="25470"/>
    <cellStyle name="Normal 6 16 6 2" xfId="25471"/>
    <cellStyle name="Normal 6 16 6 2 2" xfId="25472"/>
    <cellStyle name="Normal 6 16 6 3" xfId="25473"/>
    <cellStyle name="Normal 6 17" xfId="25474"/>
    <cellStyle name="Normal 6 17 2" xfId="25475"/>
    <cellStyle name="Normal 6 17 2 2" xfId="25476"/>
    <cellStyle name="Normal 6 17 2 2 2" xfId="25477"/>
    <cellStyle name="Normal 6 17 2 2 3" xfId="25478"/>
    <cellStyle name="Normal 6 17 2 2 3 2" xfId="25479"/>
    <cellStyle name="Normal 6 17 2 2 3 2 2" xfId="25480"/>
    <cellStyle name="Normal 6 17 2 2 3 3" xfId="25481"/>
    <cellStyle name="Normal 6 17 2 3" xfId="25482"/>
    <cellStyle name="Normal 6 17 2 3 2" xfId="25483"/>
    <cellStyle name="Normal 6 17 2 3 3" xfId="25484"/>
    <cellStyle name="Normal 6 17 2 3 3 2" xfId="25485"/>
    <cellStyle name="Normal 6 17 2 3 3 2 2" xfId="25486"/>
    <cellStyle name="Normal 6 17 2 3 3 3" xfId="25487"/>
    <cellStyle name="Normal 6 17 2 4" xfId="25488"/>
    <cellStyle name="Normal 6 17 2 5" xfId="25489"/>
    <cellStyle name="Normal 6 17 2 5 2" xfId="25490"/>
    <cellStyle name="Normal 6 17 2 5 2 2" xfId="25491"/>
    <cellStyle name="Normal 6 17 2 5 3" xfId="25492"/>
    <cellStyle name="Normal 6 17 3" xfId="25493"/>
    <cellStyle name="Normal 6 17 3 2" xfId="25494"/>
    <cellStyle name="Normal 6 17 3 2 2" xfId="25495"/>
    <cellStyle name="Normal 6 17 3 2 3" xfId="25496"/>
    <cellStyle name="Normal 6 17 3 2 3 2" xfId="25497"/>
    <cellStyle name="Normal 6 17 3 2 3 2 2" xfId="25498"/>
    <cellStyle name="Normal 6 17 3 2 3 3" xfId="25499"/>
    <cellStyle name="Normal 6 17 3 3" xfId="25500"/>
    <cellStyle name="Normal 6 17 3 3 2" xfId="25501"/>
    <cellStyle name="Normal 6 17 3 3 3" xfId="25502"/>
    <cellStyle name="Normal 6 17 3 3 3 2" xfId="25503"/>
    <cellStyle name="Normal 6 17 3 3 3 2 2" xfId="25504"/>
    <cellStyle name="Normal 6 17 3 3 3 3" xfId="25505"/>
    <cellStyle name="Normal 6 17 3 4" xfId="25506"/>
    <cellStyle name="Normal 6 17 3 5" xfId="25507"/>
    <cellStyle name="Normal 6 17 3 5 2" xfId="25508"/>
    <cellStyle name="Normal 6 17 3 5 2 2" xfId="25509"/>
    <cellStyle name="Normal 6 17 3 5 3" xfId="25510"/>
    <cellStyle name="Normal 6 17 4" xfId="25511"/>
    <cellStyle name="Normal 6 17 5" xfId="25512"/>
    <cellStyle name="Normal 6 17 6" xfId="25513"/>
    <cellStyle name="Normal 6 17 6 2" xfId="25514"/>
    <cellStyle name="Normal 6 17 6 2 2" xfId="25515"/>
    <cellStyle name="Normal 6 17 6 3" xfId="25516"/>
    <cellStyle name="Normal 6 18" xfId="25517"/>
    <cellStyle name="Normal 6 18 2" xfId="25518"/>
    <cellStyle name="Normal 6 18 2 2" xfId="25519"/>
    <cellStyle name="Normal 6 18 2 2 2" xfId="25520"/>
    <cellStyle name="Normal 6 18 2 2 3" xfId="25521"/>
    <cellStyle name="Normal 6 18 2 2 3 2" xfId="25522"/>
    <cellStyle name="Normal 6 18 2 2 3 2 2" xfId="25523"/>
    <cellStyle name="Normal 6 18 2 2 3 3" xfId="25524"/>
    <cellStyle name="Normal 6 18 2 3" xfId="25525"/>
    <cellStyle name="Normal 6 18 2 3 2" xfId="25526"/>
    <cellStyle name="Normal 6 18 2 3 3" xfId="25527"/>
    <cellStyle name="Normal 6 18 2 3 3 2" xfId="25528"/>
    <cellStyle name="Normal 6 18 2 3 3 2 2" xfId="25529"/>
    <cellStyle name="Normal 6 18 2 3 3 3" xfId="25530"/>
    <cellStyle name="Normal 6 18 2 4" xfId="25531"/>
    <cellStyle name="Normal 6 18 2 5" xfId="25532"/>
    <cellStyle name="Normal 6 18 2 5 2" xfId="25533"/>
    <cellStyle name="Normal 6 18 2 5 2 2" xfId="25534"/>
    <cellStyle name="Normal 6 18 2 5 3" xfId="25535"/>
    <cellStyle name="Normal 6 18 3" xfId="25536"/>
    <cellStyle name="Normal 6 18 3 2" xfId="25537"/>
    <cellStyle name="Normal 6 18 3 2 2" xfId="25538"/>
    <cellStyle name="Normal 6 18 3 2 3" xfId="25539"/>
    <cellStyle name="Normal 6 18 3 2 3 2" xfId="25540"/>
    <cellStyle name="Normal 6 18 3 2 3 2 2" xfId="25541"/>
    <cellStyle name="Normal 6 18 3 2 3 3" xfId="25542"/>
    <cellStyle name="Normal 6 18 3 3" xfId="25543"/>
    <cellStyle name="Normal 6 18 3 3 2" xfId="25544"/>
    <cellStyle name="Normal 6 18 3 3 3" xfId="25545"/>
    <cellStyle name="Normal 6 18 3 3 3 2" xfId="25546"/>
    <cellStyle name="Normal 6 18 3 3 3 2 2" xfId="25547"/>
    <cellStyle name="Normal 6 18 3 3 3 3" xfId="25548"/>
    <cellStyle name="Normal 6 18 3 4" xfId="25549"/>
    <cellStyle name="Normal 6 18 3 5" xfId="25550"/>
    <cellStyle name="Normal 6 18 3 5 2" xfId="25551"/>
    <cellStyle name="Normal 6 18 3 5 2 2" xfId="25552"/>
    <cellStyle name="Normal 6 18 3 5 3" xfId="25553"/>
    <cellStyle name="Normal 6 18 4" xfId="25554"/>
    <cellStyle name="Normal 6 18 5" xfId="25555"/>
    <cellStyle name="Normal 6 18 6" xfId="25556"/>
    <cellStyle name="Normal 6 18 6 2" xfId="25557"/>
    <cellStyle name="Normal 6 18 6 2 2" xfId="25558"/>
    <cellStyle name="Normal 6 18 6 3" xfId="25559"/>
    <cellStyle name="Normal 6 19" xfId="25560"/>
    <cellStyle name="Normal 6 19 2" xfId="25561"/>
    <cellStyle name="Normal 6 19 2 2" xfId="25562"/>
    <cellStyle name="Normal 6 19 2 2 2" xfId="25563"/>
    <cellStyle name="Normal 6 19 2 2 3" xfId="25564"/>
    <cellStyle name="Normal 6 19 2 2 3 2" xfId="25565"/>
    <cellStyle name="Normal 6 19 2 2 3 2 2" xfId="25566"/>
    <cellStyle name="Normal 6 19 2 2 3 3" xfId="25567"/>
    <cellStyle name="Normal 6 19 2 3" xfId="25568"/>
    <cellStyle name="Normal 6 19 2 3 2" xfId="25569"/>
    <cellStyle name="Normal 6 19 2 3 3" xfId="25570"/>
    <cellStyle name="Normal 6 19 2 3 3 2" xfId="25571"/>
    <cellStyle name="Normal 6 19 2 3 3 2 2" xfId="25572"/>
    <cellStyle name="Normal 6 19 2 3 3 3" xfId="25573"/>
    <cellStyle name="Normal 6 19 2 4" xfId="25574"/>
    <cellStyle name="Normal 6 19 2 5" xfId="25575"/>
    <cellStyle name="Normal 6 19 2 5 2" xfId="25576"/>
    <cellStyle name="Normal 6 19 2 5 2 2" xfId="25577"/>
    <cellStyle name="Normal 6 19 2 5 3" xfId="25578"/>
    <cellStyle name="Normal 6 19 3" xfId="25579"/>
    <cellStyle name="Normal 6 19 3 2" xfId="25580"/>
    <cellStyle name="Normal 6 19 3 2 2" xfId="25581"/>
    <cellStyle name="Normal 6 19 3 2 3" xfId="25582"/>
    <cellStyle name="Normal 6 19 3 2 3 2" xfId="25583"/>
    <cellStyle name="Normal 6 19 3 2 3 2 2" xfId="25584"/>
    <cellStyle name="Normal 6 19 3 2 3 3" xfId="25585"/>
    <cellStyle name="Normal 6 19 3 3" xfId="25586"/>
    <cellStyle name="Normal 6 19 3 3 2" xfId="25587"/>
    <cellStyle name="Normal 6 19 3 3 3" xfId="25588"/>
    <cellStyle name="Normal 6 19 3 3 3 2" xfId="25589"/>
    <cellStyle name="Normal 6 19 3 3 3 2 2" xfId="25590"/>
    <cellStyle name="Normal 6 19 3 3 3 3" xfId="25591"/>
    <cellStyle name="Normal 6 19 3 4" xfId="25592"/>
    <cellStyle name="Normal 6 19 3 5" xfId="25593"/>
    <cellStyle name="Normal 6 19 3 5 2" xfId="25594"/>
    <cellStyle name="Normal 6 19 3 5 2 2" xfId="25595"/>
    <cellStyle name="Normal 6 19 3 5 3" xfId="25596"/>
    <cellStyle name="Normal 6 19 4" xfId="25597"/>
    <cellStyle name="Normal 6 19 5" xfId="25598"/>
    <cellStyle name="Normal 6 19 6" xfId="25599"/>
    <cellStyle name="Normal 6 19 6 2" xfId="25600"/>
    <cellStyle name="Normal 6 19 6 2 2" xfId="25601"/>
    <cellStyle name="Normal 6 19 6 3" xfId="25602"/>
    <cellStyle name="Normal 6 2" xfId="25603"/>
    <cellStyle name="Normal 6 2 2" xfId="25604"/>
    <cellStyle name="Normal 6 2 2 2" xfId="25605"/>
    <cellStyle name="Normal 6 2 2 2 2" xfId="25606"/>
    <cellStyle name="Normal 6 2 2 2 3" xfId="25607"/>
    <cellStyle name="Normal 6 2 2 2 3 2" xfId="25608"/>
    <cellStyle name="Normal 6 2 2 2 3 2 2" xfId="25609"/>
    <cellStyle name="Normal 6 2 2 2 3 3" xfId="25610"/>
    <cellStyle name="Normal 6 2 2 3" xfId="25611"/>
    <cellStyle name="Normal 6 2 2 3 2" xfId="25612"/>
    <cellStyle name="Normal 6 2 2 3 3" xfId="25613"/>
    <cellStyle name="Normal 6 2 2 3 3 2" xfId="25614"/>
    <cellStyle name="Normal 6 2 2 3 3 2 2" xfId="25615"/>
    <cellStyle name="Normal 6 2 2 3 3 3" xfId="25616"/>
    <cellStyle name="Normal 6 2 2 4" xfId="25617"/>
    <cellStyle name="Normal 6 2 2 5" xfId="25618"/>
    <cellStyle name="Normal 6 2 2 5 2" xfId="25619"/>
    <cellStyle name="Normal 6 2 2 5 2 2" xfId="25620"/>
    <cellStyle name="Normal 6 2 2 5 3" xfId="25621"/>
    <cellStyle name="Normal 6 2 3" xfId="25622"/>
    <cellStyle name="Normal 6 2 3 2" xfId="25623"/>
    <cellStyle name="Normal 6 2 3 2 2" xfId="25624"/>
    <cellStyle name="Normal 6 2 3 2 3" xfId="25625"/>
    <cellStyle name="Normal 6 2 3 2 3 2" xfId="25626"/>
    <cellStyle name="Normal 6 2 3 2 3 2 2" xfId="25627"/>
    <cellStyle name="Normal 6 2 3 2 3 3" xfId="25628"/>
    <cellStyle name="Normal 6 2 3 3" xfId="25629"/>
    <cellStyle name="Normal 6 2 3 3 2" xfId="25630"/>
    <cellStyle name="Normal 6 2 3 3 3" xfId="25631"/>
    <cellStyle name="Normal 6 2 3 3 3 2" xfId="25632"/>
    <cellStyle name="Normal 6 2 3 3 3 2 2" xfId="25633"/>
    <cellStyle name="Normal 6 2 3 3 3 3" xfId="25634"/>
    <cellStyle name="Normal 6 2 3 4" xfId="25635"/>
    <cellStyle name="Normal 6 2 3 5" xfId="25636"/>
    <cellStyle name="Normal 6 2 3 5 2" xfId="25637"/>
    <cellStyle name="Normal 6 2 3 5 2 2" xfId="25638"/>
    <cellStyle name="Normal 6 2 3 5 3" xfId="25639"/>
    <cellStyle name="Normal 6 2 4" xfId="25640"/>
    <cellStyle name="Normal 6 2 5" xfId="25641"/>
    <cellStyle name="Normal 6 2 6" xfId="25642"/>
    <cellStyle name="Normal 6 2 6 2" xfId="25643"/>
    <cellStyle name="Normal 6 2 6 2 2" xfId="25644"/>
    <cellStyle name="Normal 6 2 6 3" xfId="25645"/>
    <cellStyle name="Normal 6 20" xfId="25646"/>
    <cellStyle name="Normal 6 20 2" xfId="25647"/>
    <cellStyle name="Normal 6 20 2 2" xfId="25648"/>
    <cellStyle name="Normal 6 20 2 3" xfId="25649"/>
    <cellStyle name="Normal 6 20 2 3 2" xfId="25650"/>
    <cellStyle name="Normal 6 20 2 3 2 2" xfId="25651"/>
    <cellStyle name="Normal 6 20 2 3 3" xfId="25652"/>
    <cellStyle name="Normal 6 20 3" xfId="25653"/>
    <cellStyle name="Normal 6 20 3 2" xfId="25654"/>
    <cellStyle name="Normal 6 20 3 3" xfId="25655"/>
    <cellStyle name="Normal 6 20 3 3 2" xfId="25656"/>
    <cellStyle name="Normal 6 20 3 3 2 2" xfId="25657"/>
    <cellStyle name="Normal 6 20 3 3 3" xfId="25658"/>
    <cellStyle name="Normal 6 20 4" xfId="25659"/>
    <cellStyle name="Normal 6 20 5" xfId="25660"/>
    <cellStyle name="Normal 6 20 5 2" xfId="25661"/>
    <cellStyle name="Normal 6 20 5 2 2" xfId="25662"/>
    <cellStyle name="Normal 6 20 5 3" xfId="25663"/>
    <cellStyle name="Normal 6 21" xfId="25664"/>
    <cellStyle name="Normal 6 21 2" xfId="25665"/>
    <cellStyle name="Normal 6 21 2 2" xfId="25666"/>
    <cellStyle name="Normal 6 21 2 3" xfId="25667"/>
    <cellStyle name="Normal 6 21 2 3 2" xfId="25668"/>
    <cellStyle name="Normal 6 21 2 3 2 2" xfId="25669"/>
    <cellStyle name="Normal 6 21 2 3 3" xfId="25670"/>
    <cellStyle name="Normal 6 21 3" xfId="25671"/>
    <cellStyle name="Normal 6 21 3 2" xfId="25672"/>
    <cellStyle name="Normal 6 21 3 3" xfId="25673"/>
    <cellStyle name="Normal 6 21 3 3 2" xfId="25674"/>
    <cellStyle name="Normal 6 21 3 3 2 2" xfId="25675"/>
    <cellStyle name="Normal 6 21 3 3 3" xfId="25676"/>
    <cellStyle name="Normal 6 21 4" xfId="25677"/>
    <cellStyle name="Normal 6 21 5" xfId="25678"/>
    <cellStyle name="Normal 6 21 5 2" xfId="25679"/>
    <cellStyle name="Normal 6 21 5 2 2" xfId="25680"/>
    <cellStyle name="Normal 6 21 5 3" xfId="25681"/>
    <cellStyle name="Normal 6 22" xfId="25682"/>
    <cellStyle name="Normal 6 22 2" xfId="25683"/>
    <cellStyle name="Normal 6 22 2 2" xfId="25684"/>
    <cellStyle name="Normal 6 22 2 3" xfId="25685"/>
    <cellStyle name="Normal 6 22 2 3 2" xfId="25686"/>
    <cellStyle name="Normal 6 22 2 3 2 2" xfId="25687"/>
    <cellStyle name="Normal 6 22 2 3 3" xfId="25688"/>
    <cellStyle name="Normal 6 22 3" xfId="25689"/>
    <cellStyle name="Normal 6 22 3 2" xfId="25690"/>
    <cellStyle name="Normal 6 22 3 3" xfId="25691"/>
    <cellStyle name="Normal 6 22 3 3 2" xfId="25692"/>
    <cellStyle name="Normal 6 22 3 3 2 2" xfId="25693"/>
    <cellStyle name="Normal 6 22 3 3 3" xfId="25694"/>
    <cellStyle name="Normal 6 22 4" xfId="25695"/>
    <cellStyle name="Normal 6 22 5" xfId="25696"/>
    <cellStyle name="Normal 6 22 5 2" xfId="25697"/>
    <cellStyle name="Normal 6 22 5 2 2" xfId="25698"/>
    <cellStyle name="Normal 6 22 5 3" xfId="25699"/>
    <cellStyle name="Normal 6 23" xfId="25700"/>
    <cellStyle name="Normal 6 23 2" xfId="25701"/>
    <cellStyle name="Normal 6 23 3" xfId="25702"/>
    <cellStyle name="Normal 6 23 4" xfId="25703"/>
    <cellStyle name="Normal 6 23 4 2" xfId="25704"/>
    <cellStyle name="Normal 6 23 4 2 2" xfId="25705"/>
    <cellStyle name="Normal 6 23 4 3" xfId="25706"/>
    <cellStyle name="Normal 6 24" xfId="25707"/>
    <cellStyle name="Normal 6 24 2" xfId="25708"/>
    <cellStyle name="Normal 6 24 3" xfId="25709"/>
    <cellStyle name="Normal 6 24 3 2" xfId="25710"/>
    <cellStyle name="Normal 6 24 3 2 2" xfId="25711"/>
    <cellStyle name="Normal 6 24 3 3" xfId="25712"/>
    <cellStyle name="Normal 6 25" xfId="25713"/>
    <cellStyle name="Normal 6 26" xfId="25714"/>
    <cellStyle name="Normal 6 27" xfId="25715"/>
    <cellStyle name="Normal 6 27 2" xfId="25716"/>
    <cellStyle name="Normal 6 27 2 2" xfId="25717"/>
    <cellStyle name="Normal 6 27 3" xfId="25718"/>
    <cellStyle name="Normal 6 28" xfId="25719"/>
    <cellStyle name="Normal 6 3" xfId="25720"/>
    <cellStyle name="Normal 6 3 2" xfId="25721"/>
    <cellStyle name="Normal 6 3 2 2" xfId="25722"/>
    <cellStyle name="Normal 6 3 2 2 2" xfId="25723"/>
    <cellStyle name="Normal 6 3 2 2 3" xfId="25724"/>
    <cellStyle name="Normal 6 3 2 2 3 2" xfId="25725"/>
    <cellStyle name="Normal 6 3 2 2 3 2 2" xfId="25726"/>
    <cellStyle name="Normal 6 3 2 2 3 3" xfId="25727"/>
    <cellStyle name="Normal 6 3 2 3" xfId="25728"/>
    <cellStyle name="Normal 6 3 2 3 2" xfId="25729"/>
    <cellStyle name="Normal 6 3 2 3 3" xfId="25730"/>
    <cellStyle name="Normal 6 3 2 3 3 2" xfId="25731"/>
    <cellStyle name="Normal 6 3 2 3 3 2 2" xfId="25732"/>
    <cellStyle name="Normal 6 3 2 3 3 3" xfId="25733"/>
    <cellStyle name="Normal 6 3 2 4" xfId="25734"/>
    <cellStyle name="Normal 6 3 2 5" xfId="25735"/>
    <cellStyle name="Normal 6 3 2 5 2" xfId="25736"/>
    <cellStyle name="Normal 6 3 2 5 2 2" xfId="25737"/>
    <cellStyle name="Normal 6 3 2 5 3" xfId="25738"/>
    <cellStyle name="Normal 6 3 3" xfId="25739"/>
    <cellStyle name="Normal 6 3 3 2" xfId="25740"/>
    <cellStyle name="Normal 6 3 3 2 2" xfId="25741"/>
    <cellStyle name="Normal 6 3 3 2 3" xfId="25742"/>
    <cellStyle name="Normal 6 3 3 2 3 2" xfId="25743"/>
    <cellStyle name="Normal 6 3 3 2 3 2 2" xfId="25744"/>
    <cellStyle name="Normal 6 3 3 2 3 3" xfId="25745"/>
    <cellStyle name="Normal 6 3 3 3" xfId="25746"/>
    <cellStyle name="Normal 6 3 3 3 2" xfId="25747"/>
    <cellStyle name="Normal 6 3 3 3 3" xfId="25748"/>
    <cellStyle name="Normal 6 3 3 3 3 2" xfId="25749"/>
    <cellStyle name="Normal 6 3 3 3 3 2 2" xfId="25750"/>
    <cellStyle name="Normal 6 3 3 3 3 3" xfId="25751"/>
    <cellStyle name="Normal 6 3 3 4" xfId="25752"/>
    <cellStyle name="Normal 6 3 3 5" xfId="25753"/>
    <cellStyle name="Normal 6 3 3 5 2" xfId="25754"/>
    <cellStyle name="Normal 6 3 3 5 2 2" xfId="25755"/>
    <cellStyle name="Normal 6 3 3 5 3" xfId="25756"/>
    <cellStyle name="Normal 6 3 4" xfId="25757"/>
    <cellStyle name="Normal 6 3 5" xfId="25758"/>
    <cellStyle name="Normal 6 3 6" xfId="25759"/>
    <cellStyle name="Normal 6 3 6 2" xfId="25760"/>
    <cellStyle name="Normal 6 3 6 2 2" xfId="25761"/>
    <cellStyle name="Normal 6 3 6 3" xfId="25762"/>
    <cellStyle name="Normal 6 4" xfId="25763"/>
    <cellStyle name="Normal 6 4 2" xfId="25764"/>
    <cellStyle name="Normal 6 4 2 2" xfId="25765"/>
    <cellStyle name="Normal 6 4 2 2 2" xfId="25766"/>
    <cellStyle name="Normal 6 4 2 2 3" xfId="25767"/>
    <cellStyle name="Normal 6 4 2 2 3 2" xfId="25768"/>
    <cellStyle name="Normal 6 4 2 2 3 2 2" xfId="25769"/>
    <cellStyle name="Normal 6 4 2 2 3 3" xfId="25770"/>
    <cellStyle name="Normal 6 4 2 3" xfId="25771"/>
    <cellStyle name="Normal 6 4 2 3 2" xfId="25772"/>
    <cellStyle name="Normal 6 4 2 3 3" xfId="25773"/>
    <cellStyle name="Normal 6 4 2 3 3 2" xfId="25774"/>
    <cellStyle name="Normal 6 4 2 3 3 2 2" xfId="25775"/>
    <cellStyle name="Normal 6 4 2 3 3 3" xfId="25776"/>
    <cellStyle name="Normal 6 4 2 4" xfId="25777"/>
    <cellStyle name="Normal 6 4 2 5" xfId="25778"/>
    <cellStyle name="Normal 6 4 2 5 2" xfId="25779"/>
    <cellStyle name="Normal 6 4 2 5 2 2" xfId="25780"/>
    <cellStyle name="Normal 6 4 2 5 3" xfId="25781"/>
    <cellStyle name="Normal 6 4 3" xfId="25782"/>
    <cellStyle name="Normal 6 4 3 2" xfId="25783"/>
    <cellStyle name="Normal 6 4 3 2 2" xfId="25784"/>
    <cellStyle name="Normal 6 4 3 2 3" xfId="25785"/>
    <cellStyle name="Normal 6 4 3 2 3 2" xfId="25786"/>
    <cellStyle name="Normal 6 4 3 2 3 2 2" xfId="25787"/>
    <cellStyle name="Normal 6 4 3 2 3 3" xfId="25788"/>
    <cellStyle name="Normal 6 4 3 3" xfId="25789"/>
    <cellStyle name="Normal 6 4 3 3 2" xfId="25790"/>
    <cellStyle name="Normal 6 4 3 3 3" xfId="25791"/>
    <cellStyle name="Normal 6 4 3 3 3 2" xfId="25792"/>
    <cellStyle name="Normal 6 4 3 3 3 2 2" xfId="25793"/>
    <cellStyle name="Normal 6 4 3 3 3 3" xfId="25794"/>
    <cellStyle name="Normal 6 4 3 4" xfId="25795"/>
    <cellStyle name="Normal 6 4 3 5" xfId="25796"/>
    <cellStyle name="Normal 6 4 3 5 2" xfId="25797"/>
    <cellStyle name="Normal 6 4 3 5 2 2" xfId="25798"/>
    <cellStyle name="Normal 6 4 3 5 3" xfId="25799"/>
    <cellStyle name="Normal 6 4 4" xfId="25800"/>
    <cellStyle name="Normal 6 4 5" xfId="25801"/>
    <cellStyle name="Normal 6 4 6" xfId="25802"/>
    <cellStyle name="Normal 6 4 6 2" xfId="25803"/>
    <cellStyle name="Normal 6 4 6 2 2" xfId="25804"/>
    <cellStyle name="Normal 6 4 6 3" xfId="25805"/>
    <cellStyle name="Normal 6 5" xfId="25806"/>
    <cellStyle name="Normal 6 5 2" xfId="25807"/>
    <cellStyle name="Normal 6 5 2 2" xfId="25808"/>
    <cellStyle name="Normal 6 5 2 2 2" xfId="25809"/>
    <cellStyle name="Normal 6 5 2 2 3" xfId="25810"/>
    <cellStyle name="Normal 6 5 2 2 3 2" xfId="25811"/>
    <cellStyle name="Normal 6 5 2 2 3 2 2" xfId="25812"/>
    <cellStyle name="Normal 6 5 2 2 3 3" xfId="25813"/>
    <cellStyle name="Normal 6 5 2 3" xfId="25814"/>
    <cellStyle name="Normal 6 5 2 3 2" xfId="25815"/>
    <cellStyle name="Normal 6 5 2 3 3" xfId="25816"/>
    <cellStyle name="Normal 6 5 2 3 3 2" xfId="25817"/>
    <cellStyle name="Normal 6 5 2 3 3 2 2" xfId="25818"/>
    <cellStyle name="Normal 6 5 2 3 3 3" xfId="25819"/>
    <cellStyle name="Normal 6 5 2 4" xfId="25820"/>
    <cellStyle name="Normal 6 5 2 5" xfId="25821"/>
    <cellStyle name="Normal 6 5 2 5 2" xfId="25822"/>
    <cellStyle name="Normal 6 5 2 5 2 2" xfId="25823"/>
    <cellStyle name="Normal 6 5 2 5 3" xfId="25824"/>
    <cellStyle name="Normal 6 5 3" xfId="25825"/>
    <cellStyle name="Normal 6 5 3 2" xfId="25826"/>
    <cellStyle name="Normal 6 5 3 2 2" xfId="25827"/>
    <cellStyle name="Normal 6 5 3 2 3" xfId="25828"/>
    <cellStyle name="Normal 6 5 3 2 3 2" xfId="25829"/>
    <cellStyle name="Normal 6 5 3 2 3 2 2" xfId="25830"/>
    <cellStyle name="Normal 6 5 3 2 3 3" xfId="25831"/>
    <cellStyle name="Normal 6 5 3 3" xfId="25832"/>
    <cellStyle name="Normal 6 5 3 3 2" xfId="25833"/>
    <cellStyle name="Normal 6 5 3 3 3" xfId="25834"/>
    <cellStyle name="Normal 6 5 3 3 3 2" xfId="25835"/>
    <cellStyle name="Normal 6 5 3 3 3 2 2" xfId="25836"/>
    <cellStyle name="Normal 6 5 3 3 3 3" xfId="25837"/>
    <cellStyle name="Normal 6 5 3 4" xfId="25838"/>
    <cellStyle name="Normal 6 5 3 5" xfId="25839"/>
    <cellStyle name="Normal 6 5 3 5 2" xfId="25840"/>
    <cellStyle name="Normal 6 5 3 5 2 2" xfId="25841"/>
    <cellStyle name="Normal 6 5 3 5 3" xfId="25842"/>
    <cellStyle name="Normal 6 5 4" xfId="25843"/>
    <cellStyle name="Normal 6 5 5" xfId="25844"/>
    <cellStyle name="Normal 6 5 6" xfId="25845"/>
    <cellStyle name="Normal 6 5 6 2" xfId="25846"/>
    <cellStyle name="Normal 6 5 6 2 2" xfId="25847"/>
    <cellStyle name="Normal 6 5 6 3" xfId="25848"/>
    <cellStyle name="Normal 6 6" xfId="25849"/>
    <cellStyle name="Normal 6 6 2" xfId="25850"/>
    <cellStyle name="Normal 6 6 2 2" xfId="25851"/>
    <cellStyle name="Normal 6 6 2 2 2" xfId="25852"/>
    <cellStyle name="Normal 6 6 2 2 3" xfId="25853"/>
    <cellStyle name="Normal 6 6 2 2 3 2" xfId="25854"/>
    <cellStyle name="Normal 6 6 2 2 3 2 2" xfId="25855"/>
    <cellStyle name="Normal 6 6 2 2 3 3" xfId="25856"/>
    <cellStyle name="Normal 6 6 2 3" xfId="25857"/>
    <cellStyle name="Normal 6 6 2 3 2" xfId="25858"/>
    <cellStyle name="Normal 6 6 2 3 3" xfId="25859"/>
    <cellStyle name="Normal 6 6 2 3 3 2" xfId="25860"/>
    <cellStyle name="Normal 6 6 2 3 3 2 2" xfId="25861"/>
    <cellStyle name="Normal 6 6 2 3 3 3" xfId="25862"/>
    <cellStyle name="Normal 6 6 2 4" xfId="25863"/>
    <cellStyle name="Normal 6 6 2 5" xfId="25864"/>
    <cellStyle name="Normal 6 6 2 5 2" xfId="25865"/>
    <cellStyle name="Normal 6 6 2 5 2 2" xfId="25866"/>
    <cellStyle name="Normal 6 6 2 5 3" xfId="25867"/>
    <cellStyle name="Normal 6 6 3" xfId="25868"/>
    <cellStyle name="Normal 6 6 3 2" xfId="25869"/>
    <cellStyle name="Normal 6 6 3 2 2" xfId="25870"/>
    <cellStyle name="Normal 6 6 3 2 3" xfId="25871"/>
    <cellStyle name="Normal 6 6 3 2 3 2" xfId="25872"/>
    <cellStyle name="Normal 6 6 3 2 3 2 2" xfId="25873"/>
    <cellStyle name="Normal 6 6 3 2 3 3" xfId="25874"/>
    <cellStyle name="Normal 6 6 3 3" xfId="25875"/>
    <cellStyle name="Normal 6 6 3 3 2" xfId="25876"/>
    <cellStyle name="Normal 6 6 3 3 3" xfId="25877"/>
    <cellStyle name="Normal 6 6 3 3 3 2" xfId="25878"/>
    <cellStyle name="Normal 6 6 3 3 3 2 2" xfId="25879"/>
    <cellStyle name="Normal 6 6 3 3 3 3" xfId="25880"/>
    <cellStyle name="Normal 6 6 3 4" xfId="25881"/>
    <cellStyle name="Normal 6 6 3 5" xfId="25882"/>
    <cellStyle name="Normal 6 6 3 5 2" xfId="25883"/>
    <cellStyle name="Normal 6 6 3 5 2 2" xfId="25884"/>
    <cellStyle name="Normal 6 6 3 5 3" xfId="25885"/>
    <cellStyle name="Normal 6 6 4" xfId="25886"/>
    <cellStyle name="Normal 6 6 5" xfId="25887"/>
    <cellStyle name="Normal 6 6 6" xfId="25888"/>
    <cellStyle name="Normal 6 6 6 2" xfId="25889"/>
    <cellStyle name="Normal 6 6 6 2 2" xfId="25890"/>
    <cellStyle name="Normal 6 6 6 3" xfId="25891"/>
    <cellStyle name="Normal 6 7" xfId="25892"/>
    <cellStyle name="Normal 6 7 2" xfId="25893"/>
    <cellStyle name="Normal 6 7 2 2" xfId="25894"/>
    <cellStyle name="Normal 6 7 2 2 2" xfId="25895"/>
    <cellStyle name="Normal 6 7 2 2 3" xfId="25896"/>
    <cellStyle name="Normal 6 7 2 2 3 2" xfId="25897"/>
    <cellStyle name="Normal 6 7 2 2 3 2 2" xfId="25898"/>
    <cellStyle name="Normal 6 7 2 2 3 3" xfId="25899"/>
    <cellStyle name="Normal 6 7 2 3" xfId="25900"/>
    <cellStyle name="Normal 6 7 2 3 2" xfId="25901"/>
    <cellStyle name="Normal 6 7 2 3 3" xfId="25902"/>
    <cellStyle name="Normal 6 7 2 3 3 2" xfId="25903"/>
    <cellStyle name="Normal 6 7 2 3 3 2 2" xfId="25904"/>
    <cellStyle name="Normal 6 7 2 3 3 3" xfId="25905"/>
    <cellStyle name="Normal 6 7 2 4" xfId="25906"/>
    <cellStyle name="Normal 6 7 2 5" xfId="25907"/>
    <cellStyle name="Normal 6 7 2 5 2" xfId="25908"/>
    <cellStyle name="Normal 6 7 2 5 2 2" xfId="25909"/>
    <cellStyle name="Normal 6 7 2 5 3" xfId="25910"/>
    <cellStyle name="Normal 6 7 3" xfId="25911"/>
    <cellStyle name="Normal 6 7 3 2" xfId="25912"/>
    <cellStyle name="Normal 6 7 3 2 2" xfId="25913"/>
    <cellStyle name="Normal 6 7 3 2 3" xfId="25914"/>
    <cellStyle name="Normal 6 7 3 2 3 2" xfId="25915"/>
    <cellStyle name="Normal 6 7 3 2 3 2 2" xfId="25916"/>
    <cellStyle name="Normal 6 7 3 2 3 3" xfId="25917"/>
    <cellStyle name="Normal 6 7 3 3" xfId="25918"/>
    <cellStyle name="Normal 6 7 3 3 2" xfId="25919"/>
    <cellStyle name="Normal 6 7 3 3 3" xfId="25920"/>
    <cellStyle name="Normal 6 7 3 3 3 2" xfId="25921"/>
    <cellStyle name="Normal 6 7 3 3 3 2 2" xfId="25922"/>
    <cellStyle name="Normal 6 7 3 3 3 3" xfId="25923"/>
    <cellStyle name="Normal 6 7 3 4" xfId="25924"/>
    <cellStyle name="Normal 6 7 3 5" xfId="25925"/>
    <cellStyle name="Normal 6 7 3 5 2" xfId="25926"/>
    <cellStyle name="Normal 6 7 3 5 2 2" xfId="25927"/>
    <cellStyle name="Normal 6 7 3 5 3" xfId="25928"/>
    <cellStyle name="Normal 6 7 4" xfId="25929"/>
    <cellStyle name="Normal 6 7 5" xfId="25930"/>
    <cellStyle name="Normal 6 7 6" xfId="25931"/>
    <cellStyle name="Normal 6 7 6 2" xfId="25932"/>
    <cellStyle name="Normal 6 7 6 2 2" xfId="25933"/>
    <cellStyle name="Normal 6 7 6 3" xfId="25934"/>
    <cellStyle name="Normal 6 8" xfId="25935"/>
    <cellStyle name="Normal 6 8 2" xfId="25936"/>
    <cellStyle name="Normal 6 8 2 2" xfId="25937"/>
    <cellStyle name="Normal 6 8 2 2 2" xfId="25938"/>
    <cellStyle name="Normal 6 8 2 2 3" xfId="25939"/>
    <cellStyle name="Normal 6 8 2 2 3 2" xfId="25940"/>
    <cellStyle name="Normal 6 8 2 2 3 2 2" xfId="25941"/>
    <cellStyle name="Normal 6 8 2 2 3 3" xfId="25942"/>
    <cellStyle name="Normal 6 8 2 3" xfId="25943"/>
    <cellStyle name="Normal 6 8 2 3 2" xfId="25944"/>
    <cellStyle name="Normal 6 8 2 3 3" xfId="25945"/>
    <cellStyle name="Normal 6 8 2 3 3 2" xfId="25946"/>
    <cellStyle name="Normal 6 8 2 3 3 2 2" xfId="25947"/>
    <cellStyle name="Normal 6 8 2 3 3 3" xfId="25948"/>
    <cellStyle name="Normal 6 8 2 4" xfId="25949"/>
    <cellStyle name="Normal 6 8 2 5" xfId="25950"/>
    <cellStyle name="Normal 6 8 2 5 2" xfId="25951"/>
    <cellStyle name="Normal 6 8 2 5 2 2" xfId="25952"/>
    <cellStyle name="Normal 6 8 2 5 3" xfId="25953"/>
    <cellStyle name="Normal 6 8 3" xfId="25954"/>
    <cellStyle name="Normal 6 8 3 2" xfId="25955"/>
    <cellStyle name="Normal 6 8 3 2 2" xfId="25956"/>
    <cellStyle name="Normal 6 8 3 2 3" xfId="25957"/>
    <cellStyle name="Normal 6 8 3 2 3 2" xfId="25958"/>
    <cellStyle name="Normal 6 8 3 2 3 2 2" xfId="25959"/>
    <cellStyle name="Normal 6 8 3 2 3 3" xfId="25960"/>
    <cellStyle name="Normal 6 8 3 3" xfId="25961"/>
    <cellStyle name="Normal 6 8 3 3 2" xfId="25962"/>
    <cellStyle name="Normal 6 8 3 3 3" xfId="25963"/>
    <cellStyle name="Normal 6 8 3 3 3 2" xfId="25964"/>
    <cellStyle name="Normal 6 8 3 3 3 2 2" xfId="25965"/>
    <cellStyle name="Normal 6 8 3 3 3 3" xfId="25966"/>
    <cellStyle name="Normal 6 8 3 4" xfId="25967"/>
    <cellStyle name="Normal 6 8 3 5" xfId="25968"/>
    <cellStyle name="Normal 6 8 3 5 2" xfId="25969"/>
    <cellStyle name="Normal 6 8 3 5 2 2" xfId="25970"/>
    <cellStyle name="Normal 6 8 3 5 3" xfId="25971"/>
    <cellStyle name="Normal 6 8 4" xfId="25972"/>
    <cellStyle name="Normal 6 8 5" xfId="25973"/>
    <cellStyle name="Normal 6 8 6" xfId="25974"/>
    <cellStyle name="Normal 6 8 6 2" xfId="25975"/>
    <cellStyle name="Normal 6 8 6 2 2" xfId="25976"/>
    <cellStyle name="Normal 6 8 6 3" xfId="25977"/>
    <cellStyle name="Normal 6 9" xfId="25978"/>
    <cellStyle name="Normal 6 9 2" xfId="25979"/>
    <cellStyle name="Normal 6 9 2 2" xfId="25980"/>
    <cellStyle name="Normal 6 9 2 2 2" xfId="25981"/>
    <cellStyle name="Normal 6 9 2 2 3" xfId="25982"/>
    <cellStyle name="Normal 6 9 2 2 3 2" xfId="25983"/>
    <cellStyle name="Normal 6 9 2 2 3 2 2" xfId="25984"/>
    <cellStyle name="Normal 6 9 2 2 3 3" xfId="25985"/>
    <cellStyle name="Normal 6 9 2 3" xfId="25986"/>
    <cellStyle name="Normal 6 9 2 3 2" xfId="25987"/>
    <cellStyle name="Normal 6 9 2 3 3" xfId="25988"/>
    <cellStyle name="Normal 6 9 2 3 3 2" xfId="25989"/>
    <cellStyle name="Normal 6 9 2 3 3 2 2" xfId="25990"/>
    <cellStyle name="Normal 6 9 2 3 3 3" xfId="25991"/>
    <cellStyle name="Normal 6 9 2 4" xfId="25992"/>
    <cellStyle name="Normal 6 9 2 5" xfId="25993"/>
    <cellStyle name="Normal 6 9 2 5 2" xfId="25994"/>
    <cellStyle name="Normal 6 9 2 5 2 2" xfId="25995"/>
    <cellStyle name="Normal 6 9 2 5 3" xfId="25996"/>
    <cellStyle name="Normal 6 9 3" xfId="25997"/>
    <cellStyle name="Normal 6 9 3 2" xfId="25998"/>
    <cellStyle name="Normal 6 9 3 2 2" xfId="25999"/>
    <cellStyle name="Normal 6 9 3 2 3" xfId="26000"/>
    <cellStyle name="Normal 6 9 3 2 3 2" xfId="26001"/>
    <cellStyle name="Normal 6 9 3 2 3 2 2" xfId="26002"/>
    <cellStyle name="Normal 6 9 3 2 3 3" xfId="26003"/>
    <cellStyle name="Normal 6 9 3 3" xfId="26004"/>
    <cellStyle name="Normal 6 9 3 3 2" xfId="26005"/>
    <cellStyle name="Normal 6 9 3 3 3" xfId="26006"/>
    <cellStyle name="Normal 6 9 3 3 3 2" xfId="26007"/>
    <cellStyle name="Normal 6 9 3 3 3 2 2" xfId="26008"/>
    <cellStyle name="Normal 6 9 3 3 3 3" xfId="26009"/>
    <cellStyle name="Normal 6 9 3 4" xfId="26010"/>
    <cellStyle name="Normal 6 9 3 5" xfId="26011"/>
    <cellStyle name="Normal 6 9 3 5 2" xfId="26012"/>
    <cellStyle name="Normal 6 9 3 5 2 2" xfId="26013"/>
    <cellStyle name="Normal 6 9 3 5 3" xfId="26014"/>
    <cellStyle name="Normal 6 9 4" xfId="26015"/>
    <cellStyle name="Normal 6 9 5" xfId="26016"/>
    <cellStyle name="Normal 6 9 6" xfId="26017"/>
    <cellStyle name="Normal 6 9 6 2" xfId="26018"/>
    <cellStyle name="Normal 6 9 6 2 2" xfId="26019"/>
    <cellStyle name="Normal 6 9 6 3" xfId="26020"/>
    <cellStyle name="Normal 60" xfId="26021"/>
    <cellStyle name="Normal 60 10" xfId="26022"/>
    <cellStyle name="Normal 60 10 2" xfId="26023"/>
    <cellStyle name="Normal 60 10 2 2" xfId="26024"/>
    <cellStyle name="Normal 60 10 2 2 2" xfId="26025"/>
    <cellStyle name="Normal 60 10 2 2 3" xfId="26026"/>
    <cellStyle name="Normal 60 10 2 2 3 2" xfId="26027"/>
    <cellStyle name="Normal 60 10 2 2 3 2 2" xfId="26028"/>
    <cellStyle name="Normal 60 10 2 2 3 3" xfId="26029"/>
    <cellStyle name="Normal 60 10 2 3" xfId="26030"/>
    <cellStyle name="Normal 60 10 2 3 2" xfId="26031"/>
    <cellStyle name="Normal 60 10 2 3 3" xfId="26032"/>
    <cellStyle name="Normal 60 10 2 3 3 2" xfId="26033"/>
    <cellStyle name="Normal 60 10 2 3 3 2 2" xfId="26034"/>
    <cellStyle name="Normal 60 10 2 3 3 3" xfId="26035"/>
    <cellStyle name="Normal 60 10 2 4" xfId="26036"/>
    <cellStyle name="Normal 60 10 2 5" xfId="26037"/>
    <cellStyle name="Normal 60 10 2 5 2" xfId="26038"/>
    <cellStyle name="Normal 60 10 2 5 2 2" xfId="26039"/>
    <cellStyle name="Normal 60 10 2 5 3" xfId="26040"/>
    <cellStyle name="Normal 60 10 3" xfId="26041"/>
    <cellStyle name="Normal 60 10 3 2" xfId="26042"/>
    <cellStyle name="Normal 60 10 3 2 2" xfId="26043"/>
    <cellStyle name="Normal 60 10 3 2 3" xfId="26044"/>
    <cellStyle name="Normal 60 10 3 2 3 2" xfId="26045"/>
    <cellStyle name="Normal 60 10 3 2 3 2 2" xfId="26046"/>
    <cellStyle name="Normal 60 10 3 2 3 3" xfId="26047"/>
    <cellStyle name="Normal 60 10 3 3" xfId="26048"/>
    <cellStyle name="Normal 60 10 3 3 2" xfId="26049"/>
    <cellStyle name="Normal 60 10 3 3 3" xfId="26050"/>
    <cellStyle name="Normal 60 10 3 3 3 2" xfId="26051"/>
    <cellStyle name="Normal 60 10 3 3 3 2 2" xfId="26052"/>
    <cellStyle name="Normal 60 10 3 3 3 3" xfId="26053"/>
    <cellStyle name="Normal 60 10 3 4" xfId="26054"/>
    <cellStyle name="Normal 60 10 3 5" xfId="26055"/>
    <cellStyle name="Normal 60 10 3 5 2" xfId="26056"/>
    <cellStyle name="Normal 60 10 3 5 2 2" xfId="26057"/>
    <cellStyle name="Normal 60 10 3 5 3" xfId="26058"/>
    <cellStyle name="Normal 60 10 4" xfId="26059"/>
    <cellStyle name="Normal 60 10 5" xfId="26060"/>
    <cellStyle name="Normal 60 10 5 2" xfId="26061"/>
    <cellStyle name="Normal 60 10 5 2 2" xfId="26062"/>
    <cellStyle name="Normal 60 10 5 3" xfId="26063"/>
    <cellStyle name="Normal 60 11" xfId="26064"/>
    <cellStyle name="Normal 60 11 2" xfId="26065"/>
    <cellStyle name="Normal 60 11 2 2" xfId="26066"/>
    <cellStyle name="Normal 60 11 2 2 2" xfId="26067"/>
    <cellStyle name="Normal 60 11 2 2 3" xfId="26068"/>
    <cellStyle name="Normal 60 11 2 2 3 2" xfId="26069"/>
    <cellStyle name="Normal 60 11 2 2 3 2 2" xfId="26070"/>
    <cellStyle name="Normal 60 11 2 2 3 3" xfId="26071"/>
    <cellStyle name="Normal 60 11 2 3" xfId="26072"/>
    <cellStyle name="Normal 60 11 2 3 2" xfId="26073"/>
    <cellStyle name="Normal 60 11 2 3 3" xfId="26074"/>
    <cellStyle name="Normal 60 11 2 3 3 2" xfId="26075"/>
    <cellStyle name="Normal 60 11 2 3 3 2 2" xfId="26076"/>
    <cellStyle name="Normal 60 11 2 3 3 3" xfId="26077"/>
    <cellStyle name="Normal 60 11 2 4" xfId="26078"/>
    <cellStyle name="Normal 60 11 2 5" xfId="26079"/>
    <cellStyle name="Normal 60 11 2 5 2" xfId="26080"/>
    <cellStyle name="Normal 60 11 2 5 2 2" xfId="26081"/>
    <cellStyle name="Normal 60 11 2 5 3" xfId="26082"/>
    <cellStyle name="Normal 60 11 3" xfId="26083"/>
    <cellStyle name="Normal 60 11 3 2" xfId="26084"/>
    <cellStyle name="Normal 60 11 3 2 2" xfId="26085"/>
    <cellStyle name="Normal 60 11 3 2 3" xfId="26086"/>
    <cellStyle name="Normal 60 11 3 2 3 2" xfId="26087"/>
    <cellStyle name="Normal 60 11 3 2 3 2 2" xfId="26088"/>
    <cellStyle name="Normal 60 11 3 2 3 3" xfId="26089"/>
    <cellStyle name="Normal 60 11 3 3" xfId="26090"/>
    <cellStyle name="Normal 60 11 3 3 2" xfId="26091"/>
    <cellStyle name="Normal 60 11 3 3 3" xfId="26092"/>
    <cellStyle name="Normal 60 11 3 3 3 2" xfId="26093"/>
    <cellStyle name="Normal 60 11 3 3 3 2 2" xfId="26094"/>
    <cellStyle name="Normal 60 11 3 3 3 3" xfId="26095"/>
    <cellStyle name="Normal 60 11 3 4" xfId="26096"/>
    <cellStyle name="Normal 60 11 3 5" xfId="26097"/>
    <cellStyle name="Normal 60 11 3 5 2" xfId="26098"/>
    <cellStyle name="Normal 60 11 3 5 2 2" xfId="26099"/>
    <cellStyle name="Normal 60 11 3 5 3" xfId="26100"/>
    <cellStyle name="Normal 60 11 4" xfId="26101"/>
    <cellStyle name="Normal 60 11 5" xfId="26102"/>
    <cellStyle name="Normal 60 11 5 2" xfId="26103"/>
    <cellStyle name="Normal 60 11 5 2 2" xfId="26104"/>
    <cellStyle name="Normal 60 11 5 3" xfId="26105"/>
    <cellStyle name="Normal 60 12" xfId="26106"/>
    <cellStyle name="Normal 60 12 2" xfId="26107"/>
    <cellStyle name="Normal 60 12 2 2" xfId="26108"/>
    <cellStyle name="Normal 60 12 2 2 2" xfId="26109"/>
    <cellStyle name="Normal 60 12 2 2 3" xfId="26110"/>
    <cellStyle name="Normal 60 12 2 2 3 2" xfId="26111"/>
    <cellStyle name="Normal 60 12 2 2 3 2 2" xfId="26112"/>
    <cellStyle name="Normal 60 12 2 2 3 3" xfId="26113"/>
    <cellStyle name="Normal 60 12 2 3" xfId="26114"/>
    <cellStyle name="Normal 60 12 2 3 2" xfId="26115"/>
    <cellStyle name="Normal 60 12 2 3 3" xfId="26116"/>
    <cellStyle name="Normal 60 12 2 3 3 2" xfId="26117"/>
    <cellStyle name="Normal 60 12 2 3 3 2 2" xfId="26118"/>
    <cellStyle name="Normal 60 12 2 3 3 3" xfId="26119"/>
    <cellStyle name="Normal 60 12 2 4" xfId="26120"/>
    <cellStyle name="Normal 60 12 2 5" xfId="26121"/>
    <cellStyle name="Normal 60 12 2 5 2" xfId="26122"/>
    <cellStyle name="Normal 60 12 2 5 2 2" xfId="26123"/>
    <cellStyle name="Normal 60 12 2 5 3" xfId="26124"/>
    <cellStyle name="Normal 60 12 3" xfId="26125"/>
    <cellStyle name="Normal 60 12 3 2" xfId="26126"/>
    <cellStyle name="Normal 60 12 3 2 2" xfId="26127"/>
    <cellStyle name="Normal 60 12 3 2 3" xfId="26128"/>
    <cellStyle name="Normal 60 12 3 2 3 2" xfId="26129"/>
    <cellStyle name="Normal 60 12 3 2 3 2 2" xfId="26130"/>
    <cellStyle name="Normal 60 12 3 2 3 3" xfId="26131"/>
    <cellStyle name="Normal 60 12 3 3" xfId="26132"/>
    <cellStyle name="Normal 60 12 3 3 2" xfId="26133"/>
    <cellStyle name="Normal 60 12 3 3 3" xfId="26134"/>
    <cellStyle name="Normal 60 12 3 3 3 2" xfId="26135"/>
    <cellStyle name="Normal 60 12 3 3 3 2 2" xfId="26136"/>
    <cellStyle name="Normal 60 12 3 3 3 3" xfId="26137"/>
    <cellStyle name="Normal 60 12 3 4" xfId="26138"/>
    <cellStyle name="Normal 60 12 3 5" xfId="26139"/>
    <cellStyle name="Normal 60 12 3 5 2" xfId="26140"/>
    <cellStyle name="Normal 60 12 3 5 2 2" xfId="26141"/>
    <cellStyle name="Normal 60 12 3 5 3" xfId="26142"/>
    <cellStyle name="Normal 60 12 4" xfId="26143"/>
    <cellStyle name="Normal 60 12 5" xfId="26144"/>
    <cellStyle name="Normal 60 12 5 2" xfId="26145"/>
    <cellStyle name="Normal 60 12 5 2 2" xfId="26146"/>
    <cellStyle name="Normal 60 12 5 3" xfId="26147"/>
    <cellStyle name="Normal 60 13" xfId="26148"/>
    <cellStyle name="Normal 60 13 2" xfId="26149"/>
    <cellStyle name="Normal 60 13 2 2" xfId="26150"/>
    <cellStyle name="Normal 60 13 2 2 2" xfId="26151"/>
    <cellStyle name="Normal 60 13 2 2 3" xfId="26152"/>
    <cellStyle name="Normal 60 13 2 2 3 2" xfId="26153"/>
    <cellStyle name="Normal 60 13 2 2 3 2 2" xfId="26154"/>
    <cellStyle name="Normal 60 13 2 2 3 3" xfId="26155"/>
    <cellStyle name="Normal 60 13 2 3" xfId="26156"/>
    <cellStyle name="Normal 60 13 2 3 2" xfId="26157"/>
    <cellStyle name="Normal 60 13 2 3 3" xfId="26158"/>
    <cellStyle name="Normal 60 13 2 3 3 2" xfId="26159"/>
    <cellStyle name="Normal 60 13 2 3 3 2 2" xfId="26160"/>
    <cellStyle name="Normal 60 13 2 3 3 3" xfId="26161"/>
    <cellStyle name="Normal 60 13 2 4" xfId="26162"/>
    <cellStyle name="Normal 60 13 2 5" xfId="26163"/>
    <cellStyle name="Normal 60 13 2 5 2" xfId="26164"/>
    <cellStyle name="Normal 60 13 2 5 2 2" xfId="26165"/>
    <cellStyle name="Normal 60 13 2 5 3" xfId="26166"/>
    <cellStyle name="Normal 60 13 3" xfId="26167"/>
    <cellStyle name="Normal 60 13 3 2" xfId="26168"/>
    <cellStyle name="Normal 60 13 3 2 2" xfId="26169"/>
    <cellStyle name="Normal 60 13 3 2 3" xfId="26170"/>
    <cellStyle name="Normal 60 13 3 2 3 2" xfId="26171"/>
    <cellStyle name="Normal 60 13 3 2 3 2 2" xfId="26172"/>
    <cellStyle name="Normal 60 13 3 2 3 3" xfId="26173"/>
    <cellStyle name="Normal 60 13 3 3" xfId="26174"/>
    <cellStyle name="Normal 60 13 3 3 2" xfId="26175"/>
    <cellStyle name="Normal 60 13 3 3 3" xfId="26176"/>
    <cellStyle name="Normal 60 13 3 3 3 2" xfId="26177"/>
    <cellStyle name="Normal 60 13 3 3 3 2 2" xfId="26178"/>
    <cellStyle name="Normal 60 13 3 3 3 3" xfId="26179"/>
    <cellStyle name="Normal 60 13 3 4" xfId="26180"/>
    <cellStyle name="Normal 60 13 3 5" xfId="26181"/>
    <cellStyle name="Normal 60 13 3 5 2" xfId="26182"/>
    <cellStyle name="Normal 60 13 3 5 2 2" xfId="26183"/>
    <cellStyle name="Normal 60 13 3 5 3" xfId="26184"/>
    <cellStyle name="Normal 60 13 4" xfId="26185"/>
    <cellStyle name="Normal 60 13 5" xfId="26186"/>
    <cellStyle name="Normal 60 13 5 2" xfId="26187"/>
    <cellStyle name="Normal 60 13 5 2 2" xfId="26188"/>
    <cellStyle name="Normal 60 13 5 3" xfId="26189"/>
    <cellStyle name="Normal 60 14" xfId="26190"/>
    <cellStyle name="Normal 60 14 2" xfId="26191"/>
    <cellStyle name="Normal 60 14 2 2" xfId="26192"/>
    <cellStyle name="Normal 60 14 2 2 2" xfId="26193"/>
    <cellStyle name="Normal 60 14 2 2 3" xfId="26194"/>
    <cellStyle name="Normal 60 14 2 2 3 2" xfId="26195"/>
    <cellStyle name="Normal 60 14 2 2 3 2 2" xfId="26196"/>
    <cellStyle name="Normal 60 14 2 2 3 3" xfId="26197"/>
    <cellStyle name="Normal 60 14 2 3" xfId="26198"/>
    <cellStyle name="Normal 60 14 2 3 2" xfId="26199"/>
    <cellStyle name="Normal 60 14 2 3 3" xfId="26200"/>
    <cellStyle name="Normal 60 14 2 3 3 2" xfId="26201"/>
    <cellStyle name="Normal 60 14 2 3 3 2 2" xfId="26202"/>
    <cellStyle name="Normal 60 14 2 3 3 3" xfId="26203"/>
    <cellStyle name="Normal 60 14 2 4" xfId="26204"/>
    <cellStyle name="Normal 60 14 2 5" xfId="26205"/>
    <cellStyle name="Normal 60 14 2 5 2" xfId="26206"/>
    <cellStyle name="Normal 60 14 2 5 2 2" xfId="26207"/>
    <cellStyle name="Normal 60 14 2 5 3" xfId="26208"/>
    <cellStyle name="Normal 60 14 3" xfId="26209"/>
    <cellStyle name="Normal 60 14 3 2" xfId="26210"/>
    <cellStyle name="Normal 60 14 3 2 2" xfId="26211"/>
    <cellStyle name="Normal 60 14 3 2 3" xfId="26212"/>
    <cellStyle name="Normal 60 14 3 2 3 2" xfId="26213"/>
    <cellStyle name="Normal 60 14 3 2 3 2 2" xfId="26214"/>
    <cellStyle name="Normal 60 14 3 2 3 3" xfId="26215"/>
    <cellStyle name="Normal 60 14 3 3" xfId="26216"/>
    <cellStyle name="Normal 60 14 3 3 2" xfId="26217"/>
    <cellStyle name="Normal 60 14 3 3 3" xfId="26218"/>
    <cellStyle name="Normal 60 14 3 3 3 2" xfId="26219"/>
    <cellStyle name="Normal 60 14 3 3 3 2 2" xfId="26220"/>
    <cellStyle name="Normal 60 14 3 3 3 3" xfId="26221"/>
    <cellStyle name="Normal 60 14 3 4" xfId="26222"/>
    <cellStyle name="Normal 60 14 3 5" xfId="26223"/>
    <cellStyle name="Normal 60 14 3 5 2" xfId="26224"/>
    <cellStyle name="Normal 60 14 3 5 2 2" xfId="26225"/>
    <cellStyle name="Normal 60 14 3 5 3" xfId="26226"/>
    <cellStyle name="Normal 60 14 4" xfId="26227"/>
    <cellStyle name="Normal 60 14 5" xfId="26228"/>
    <cellStyle name="Normal 60 14 5 2" xfId="26229"/>
    <cellStyle name="Normal 60 14 5 2 2" xfId="26230"/>
    <cellStyle name="Normal 60 14 5 3" xfId="26231"/>
    <cellStyle name="Normal 60 15" xfId="26232"/>
    <cellStyle name="Normal 60 15 2" xfId="26233"/>
    <cellStyle name="Normal 60 15 2 2" xfId="26234"/>
    <cellStyle name="Normal 60 15 2 2 2" xfId="26235"/>
    <cellStyle name="Normal 60 15 2 2 3" xfId="26236"/>
    <cellStyle name="Normal 60 15 2 2 3 2" xfId="26237"/>
    <cellStyle name="Normal 60 15 2 2 3 2 2" xfId="26238"/>
    <cellStyle name="Normal 60 15 2 2 3 3" xfId="26239"/>
    <cellStyle name="Normal 60 15 2 3" xfId="26240"/>
    <cellStyle name="Normal 60 15 2 3 2" xfId="26241"/>
    <cellStyle name="Normal 60 15 2 3 3" xfId="26242"/>
    <cellStyle name="Normal 60 15 2 3 3 2" xfId="26243"/>
    <cellStyle name="Normal 60 15 2 3 3 2 2" xfId="26244"/>
    <cellStyle name="Normal 60 15 2 3 3 3" xfId="26245"/>
    <cellStyle name="Normal 60 15 2 4" xfId="26246"/>
    <cellStyle name="Normal 60 15 2 5" xfId="26247"/>
    <cellStyle name="Normal 60 15 2 5 2" xfId="26248"/>
    <cellStyle name="Normal 60 15 2 5 2 2" xfId="26249"/>
    <cellStyle name="Normal 60 15 2 5 3" xfId="26250"/>
    <cellStyle name="Normal 60 15 3" xfId="26251"/>
    <cellStyle name="Normal 60 15 3 2" xfId="26252"/>
    <cellStyle name="Normal 60 15 3 2 2" xfId="26253"/>
    <cellStyle name="Normal 60 15 3 2 3" xfId="26254"/>
    <cellStyle name="Normal 60 15 3 2 3 2" xfId="26255"/>
    <cellStyle name="Normal 60 15 3 2 3 2 2" xfId="26256"/>
    <cellStyle name="Normal 60 15 3 2 3 3" xfId="26257"/>
    <cellStyle name="Normal 60 15 3 3" xfId="26258"/>
    <cellStyle name="Normal 60 15 3 3 2" xfId="26259"/>
    <cellStyle name="Normal 60 15 3 3 3" xfId="26260"/>
    <cellStyle name="Normal 60 15 3 3 3 2" xfId="26261"/>
    <cellStyle name="Normal 60 15 3 3 3 2 2" xfId="26262"/>
    <cellStyle name="Normal 60 15 3 3 3 3" xfId="26263"/>
    <cellStyle name="Normal 60 15 3 4" xfId="26264"/>
    <cellStyle name="Normal 60 15 3 5" xfId="26265"/>
    <cellStyle name="Normal 60 15 3 5 2" xfId="26266"/>
    <cellStyle name="Normal 60 15 3 5 2 2" xfId="26267"/>
    <cellStyle name="Normal 60 15 3 5 3" xfId="26268"/>
    <cellStyle name="Normal 60 15 4" xfId="26269"/>
    <cellStyle name="Normal 60 15 5" xfId="26270"/>
    <cellStyle name="Normal 60 15 5 2" xfId="26271"/>
    <cellStyle name="Normal 60 15 5 2 2" xfId="26272"/>
    <cellStyle name="Normal 60 15 5 3" xfId="26273"/>
    <cellStyle name="Normal 60 16" xfId="26274"/>
    <cellStyle name="Normal 60 16 2" xfId="26275"/>
    <cellStyle name="Normal 60 16 2 2" xfId="26276"/>
    <cellStyle name="Normal 60 16 2 2 2" xfId="26277"/>
    <cellStyle name="Normal 60 16 2 2 3" xfId="26278"/>
    <cellStyle name="Normal 60 16 2 2 3 2" xfId="26279"/>
    <cellStyle name="Normal 60 16 2 2 3 2 2" xfId="26280"/>
    <cellStyle name="Normal 60 16 2 2 3 3" xfId="26281"/>
    <cellStyle name="Normal 60 16 2 3" xfId="26282"/>
    <cellStyle name="Normal 60 16 2 3 2" xfId="26283"/>
    <cellStyle name="Normal 60 16 2 3 3" xfId="26284"/>
    <cellStyle name="Normal 60 16 2 3 3 2" xfId="26285"/>
    <cellStyle name="Normal 60 16 2 3 3 2 2" xfId="26286"/>
    <cellStyle name="Normal 60 16 2 3 3 3" xfId="26287"/>
    <cellStyle name="Normal 60 16 2 4" xfId="26288"/>
    <cellStyle name="Normal 60 16 2 5" xfId="26289"/>
    <cellStyle name="Normal 60 16 2 5 2" xfId="26290"/>
    <cellStyle name="Normal 60 16 2 5 2 2" xfId="26291"/>
    <cellStyle name="Normal 60 16 2 5 3" xfId="26292"/>
    <cellStyle name="Normal 60 16 3" xfId="26293"/>
    <cellStyle name="Normal 60 16 3 2" xfId="26294"/>
    <cellStyle name="Normal 60 16 3 2 2" xfId="26295"/>
    <cellStyle name="Normal 60 16 3 2 3" xfId="26296"/>
    <cellStyle name="Normal 60 16 3 2 3 2" xfId="26297"/>
    <cellStyle name="Normal 60 16 3 2 3 2 2" xfId="26298"/>
    <cellStyle name="Normal 60 16 3 2 3 3" xfId="26299"/>
    <cellStyle name="Normal 60 16 3 3" xfId="26300"/>
    <cellStyle name="Normal 60 16 3 3 2" xfId="26301"/>
    <cellStyle name="Normal 60 16 3 3 3" xfId="26302"/>
    <cellStyle name="Normal 60 16 3 3 3 2" xfId="26303"/>
    <cellStyle name="Normal 60 16 3 3 3 2 2" xfId="26304"/>
    <cellStyle name="Normal 60 16 3 3 3 3" xfId="26305"/>
    <cellStyle name="Normal 60 16 3 4" xfId="26306"/>
    <cellStyle name="Normal 60 16 3 5" xfId="26307"/>
    <cellStyle name="Normal 60 16 3 5 2" xfId="26308"/>
    <cellStyle name="Normal 60 16 3 5 2 2" xfId="26309"/>
    <cellStyle name="Normal 60 16 3 5 3" xfId="26310"/>
    <cellStyle name="Normal 60 16 4" xfId="26311"/>
    <cellStyle name="Normal 60 16 5" xfId="26312"/>
    <cellStyle name="Normal 60 16 5 2" xfId="26313"/>
    <cellStyle name="Normal 60 16 5 2 2" xfId="26314"/>
    <cellStyle name="Normal 60 16 5 3" xfId="26315"/>
    <cellStyle name="Normal 60 17" xfId="26316"/>
    <cellStyle name="Normal 60 17 2" xfId="26317"/>
    <cellStyle name="Normal 60 17 2 2" xfId="26318"/>
    <cellStyle name="Normal 60 17 2 2 2" xfId="26319"/>
    <cellStyle name="Normal 60 17 2 2 3" xfId="26320"/>
    <cellStyle name="Normal 60 17 2 2 3 2" xfId="26321"/>
    <cellStyle name="Normal 60 17 2 2 3 2 2" xfId="26322"/>
    <cellStyle name="Normal 60 17 2 2 3 3" xfId="26323"/>
    <cellStyle name="Normal 60 17 2 3" xfId="26324"/>
    <cellStyle name="Normal 60 17 2 3 2" xfId="26325"/>
    <cellStyle name="Normal 60 17 2 3 3" xfId="26326"/>
    <cellStyle name="Normal 60 17 2 3 3 2" xfId="26327"/>
    <cellStyle name="Normal 60 17 2 3 3 2 2" xfId="26328"/>
    <cellStyle name="Normal 60 17 2 3 3 3" xfId="26329"/>
    <cellStyle name="Normal 60 17 2 4" xfId="26330"/>
    <cellStyle name="Normal 60 17 2 5" xfId="26331"/>
    <cellStyle name="Normal 60 17 2 5 2" xfId="26332"/>
    <cellStyle name="Normal 60 17 2 5 2 2" xfId="26333"/>
    <cellStyle name="Normal 60 17 2 5 3" xfId="26334"/>
    <cellStyle name="Normal 60 17 3" xfId="26335"/>
    <cellStyle name="Normal 60 17 3 2" xfId="26336"/>
    <cellStyle name="Normal 60 17 3 2 2" xfId="26337"/>
    <cellStyle name="Normal 60 17 3 2 3" xfId="26338"/>
    <cellStyle name="Normal 60 17 3 2 3 2" xfId="26339"/>
    <cellStyle name="Normal 60 17 3 2 3 2 2" xfId="26340"/>
    <cellStyle name="Normal 60 17 3 2 3 3" xfId="26341"/>
    <cellStyle name="Normal 60 17 3 3" xfId="26342"/>
    <cellStyle name="Normal 60 17 3 3 2" xfId="26343"/>
    <cellStyle name="Normal 60 17 3 3 3" xfId="26344"/>
    <cellStyle name="Normal 60 17 3 3 3 2" xfId="26345"/>
    <cellStyle name="Normal 60 17 3 3 3 2 2" xfId="26346"/>
    <cellStyle name="Normal 60 17 3 3 3 3" xfId="26347"/>
    <cellStyle name="Normal 60 17 3 4" xfId="26348"/>
    <cellStyle name="Normal 60 17 3 5" xfId="26349"/>
    <cellStyle name="Normal 60 17 3 5 2" xfId="26350"/>
    <cellStyle name="Normal 60 17 3 5 2 2" xfId="26351"/>
    <cellStyle name="Normal 60 17 3 5 3" xfId="26352"/>
    <cellStyle name="Normal 60 17 4" xfId="26353"/>
    <cellStyle name="Normal 60 17 5" xfId="26354"/>
    <cellStyle name="Normal 60 17 5 2" xfId="26355"/>
    <cellStyle name="Normal 60 17 5 2 2" xfId="26356"/>
    <cellStyle name="Normal 60 17 5 3" xfId="26357"/>
    <cellStyle name="Normal 60 18" xfId="26358"/>
    <cellStyle name="Normal 60 18 2" xfId="26359"/>
    <cellStyle name="Normal 60 18 2 2" xfId="26360"/>
    <cellStyle name="Normal 60 18 2 2 2" xfId="26361"/>
    <cellStyle name="Normal 60 18 2 2 3" xfId="26362"/>
    <cellStyle name="Normal 60 18 2 2 3 2" xfId="26363"/>
    <cellStyle name="Normal 60 18 2 2 3 2 2" xfId="26364"/>
    <cellStyle name="Normal 60 18 2 2 3 3" xfId="26365"/>
    <cellStyle name="Normal 60 18 2 3" xfId="26366"/>
    <cellStyle name="Normal 60 18 2 3 2" xfId="26367"/>
    <cellStyle name="Normal 60 18 2 3 3" xfId="26368"/>
    <cellStyle name="Normal 60 18 2 3 3 2" xfId="26369"/>
    <cellStyle name="Normal 60 18 2 3 3 2 2" xfId="26370"/>
    <cellStyle name="Normal 60 18 2 3 3 3" xfId="26371"/>
    <cellStyle name="Normal 60 18 2 4" xfId="26372"/>
    <cellStyle name="Normal 60 18 2 5" xfId="26373"/>
    <cellStyle name="Normal 60 18 2 5 2" xfId="26374"/>
    <cellStyle name="Normal 60 18 2 5 2 2" xfId="26375"/>
    <cellStyle name="Normal 60 18 2 5 3" xfId="26376"/>
    <cellStyle name="Normal 60 18 3" xfId="26377"/>
    <cellStyle name="Normal 60 18 3 2" xfId="26378"/>
    <cellStyle name="Normal 60 18 3 2 2" xfId="26379"/>
    <cellStyle name="Normal 60 18 3 2 3" xfId="26380"/>
    <cellStyle name="Normal 60 18 3 2 3 2" xfId="26381"/>
    <cellStyle name="Normal 60 18 3 2 3 2 2" xfId="26382"/>
    <cellStyle name="Normal 60 18 3 2 3 3" xfId="26383"/>
    <cellStyle name="Normal 60 18 3 3" xfId="26384"/>
    <cellStyle name="Normal 60 18 3 3 2" xfId="26385"/>
    <cellStyle name="Normal 60 18 3 3 3" xfId="26386"/>
    <cellStyle name="Normal 60 18 3 3 3 2" xfId="26387"/>
    <cellStyle name="Normal 60 18 3 3 3 2 2" xfId="26388"/>
    <cellStyle name="Normal 60 18 3 3 3 3" xfId="26389"/>
    <cellStyle name="Normal 60 18 3 4" xfId="26390"/>
    <cellStyle name="Normal 60 18 3 5" xfId="26391"/>
    <cellStyle name="Normal 60 18 3 5 2" xfId="26392"/>
    <cellStyle name="Normal 60 18 3 5 2 2" xfId="26393"/>
    <cellStyle name="Normal 60 18 3 5 3" xfId="26394"/>
    <cellStyle name="Normal 60 18 4" xfId="26395"/>
    <cellStyle name="Normal 60 18 5" xfId="26396"/>
    <cellStyle name="Normal 60 18 5 2" xfId="26397"/>
    <cellStyle name="Normal 60 18 5 2 2" xfId="26398"/>
    <cellStyle name="Normal 60 18 5 3" xfId="26399"/>
    <cellStyle name="Normal 60 19" xfId="26400"/>
    <cellStyle name="Normal 60 19 2" xfId="26401"/>
    <cellStyle name="Normal 60 19 2 2" xfId="26402"/>
    <cellStyle name="Normal 60 19 2 2 2" xfId="26403"/>
    <cellStyle name="Normal 60 19 2 2 3" xfId="26404"/>
    <cellStyle name="Normal 60 19 2 2 3 2" xfId="26405"/>
    <cellStyle name="Normal 60 19 2 2 3 2 2" xfId="26406"/>
    <cellStyle name="Normal 60 19 2 2 3 3" xfId="26407"/>
    <cellStyle name="Normal 60 19 2 3" xfId="26408"/>
    <cellStyle name="Normal 60 19 2 3 2" xfId="26409"/>
    <cellStyle name="Normal 60 19 2 3 3" xfId="26410"/>
    <cellStyle name="Normal 60 19 2 3 3 2" xfId="26411"/>
    <cellStyle name="Normal 60 19 2 3 3 2 2" xfId="26412"/>
    <cellStyle name="Normal 60 19 2 3 3 3" xfId="26413"/>
    <cellStyle name="Normal 60 19 2 4" xfId="26414"/>
    <cellStyle name="Normal 60 19 2 5" xfId="26415"/>
    <cellStyle name="Normal 60 19 2 5 2" xfId="26416"/>
    <cellStyle name="Normal 60 19 2 5 2 2" xfId="26417"/>
    <cellStyle name="Normal 60 19 2 5 3" xfId="26418"/>
    <cellStyle name="Normal 60 19 3" xfId="26419"/>
    <cellStyle name="Normal 60 19 3 2" xfId="26420"/>
    <cellStyle name="Normal 60 19 3 2 2" xfId="26421"/>
    <cellStyle name="Normal 60 19 3 2 3" xfId="26422"/>
    <cellStyle name="Normal 60 19 3 2 3 2" xfId="26423"/>
    <cellStyle name="Normal 60 19 3 2 3 2 2" xfId="26424"/>
    <cellStyle name="Normal 60 19 3 2 3 3" xfId="26425"/>
    <cellStyle name="Normal 60 19 3 3" xfId="26426"/>
    <cellStyle name="Normal 60 19 3 3 2" xfId="26427"/>
    <cellStyle name="Normal 60 19 3 3 3" xfId="26428"/>
    <cellStyle name="Normal 60 19 3 3 3 2" xfId="26429"/>
    <cellStyle name="Normal 60 19 3 3 3 2 2" xfId="26430"/>
    <cellStyle name="Normal 60 19 3 3 3 3" xfId="26431"/>
    <cellStyle name="Normal 60 19 3 4" xfId="26432"/>
    <cellStyle name="Normal 60 19 3 5" xfId="26433"/>
    <cellStyle name="Normal 60 19 3 5 2" xfId="26434"/>
    <cellStyle name="Normal 60 19 3 5 2 2" xfId="26435"/>
    <cellStyle name="Normal 60 19 3 5 3" xfId="26436"/>
    <cellStyle name="Normal 60 19 4" xfId="26437"/>
    <cellStyle name="Normal 60 19 5" xfId="26438"/>
    <cellStyle name="Normal 60 19 5 2" xfId="26439"/>
    <cellStyle name="Normal 60 19 5 2 2" xfId="26440"/>
    <cellStyle name="Normal 60 19 5 3" xfId="26441"/>
    <cellStyle name="Normal 60 2" xfId="26442"/>
    <cellStyle name="Normal 60 2 2" xfId="26443"/>
    <cellStyle name="Normal 60 2 2 2" xfId="26444"/>
    <cellStyle name="Normal 60 2 2 2 2" xfId="26445"/>
    <cellStyle name="Normal 60 2 2 2 3" xfId="26446"/>
    <cellStyle name="Normal 60 2 2 2 3 2" xfId="26447"/>
    <cellStyle name="Normal 60 2 2 2 3 2 2" xfId="26448"/>
    <cellStyle name="Normal 60 2 2 2 3 3" xfId="26449"/>
    <cellStyle name="Normal 60 2 2 3" xfId="26450"/>
    <cellStyle name="Normal 60 2 2 3 2" xfId="26451"/>
    <cellStyle name="Normal 60 2 2 3 3" xfId="26452"/>
    <cellStyle name="Normal 60 2 2 3 3 2" xfId="26453"/>
    <cellStyle name="Normal 60 2 2 3 3 2 2" xfId="26454"/>
    <cellStyle name="Normal 60 2 2 3 3 3" xfId="26455"/>
    <cellStyle name="Normal 60 2 2 4" xfId="26456"/>
    <cellStyle name="Normal 60 2 2 5" xfId="26457"/>
    <cellStyle name="Normal 60 2 2 5 2" xfId="26458"/>
    <cellStyle name="Normal 60 2 2 5 2 2" xfId="26459"/>
    <cellStyle name="Normal 60 2 2 5 3" xfId="26460"/>
    <cellStyle name="Normal 60 2 3" xfId="26461"/>
    <cellStyle name="Normal 60 2 3 2" xfId="26462"/>
    <cellStyle name="Normal 60 2 3 2 2" xfId="26463"/>
    <cellStyle name="Normal 60 2 3 2 3" xfId="26464"/>
    <cellStyle name="Normal 60 2 3 2 3 2" xfId="26465"/>
    <cellStyle name="Normal 60 2 3 2 3 2 2" xfId="26466"/>
    <cellStyle name="Normal 60 2 3 2 3 3" xfId="26467"/>
    <cellStyle name="Normal 60 2 3 3" xfId="26468"/>
    <cellStyle name="Normal 60 2 3 3 2" xfId="26469"/>
    <cellStyle name="Normal 60 2 3 3 3" xfId="26470"/>
    <cellStyle name="Normal 60 2 3 3 3 2" xfId="26471"/>
    <cellStyle name="Normal 60 2 3 3 3 2 2" xfId="26472"/>
    <cellStyle name="Normal 60 2 3 3 3 3" xfId="26473"/>
    <cellStyle name="Normal 60 2 3 4" xfId="26474"/>
    <cellStyle name="Normal 60 2 3 5" xfId="26475"/>
    <cellStyle name="Normal 60 2 3 5 2" xfId="26476"/>
    <cellStyle name="Normal 60 2 3 5 2 2" xfId="26477"/>
    <cellStyle name="Normal 60 2 3 5 3" xfId="26478"/>
    <cellStyle name="Normal 60 2 4" xfId="26479"/>
    <cellStyle name="Normal 60 2 5" xfId="26480"/>
    <cellStyle name="Normal 60 2 5 2" xfId="26481"/>
    <cellStyle name="Normal 60 2 5 2 2" xfId="26482"/>
    <cellStyle name="Normal 60 2 5 3" xfId="26483"/>
    <cellStyle name="Normal 60 20" xfId="26484"/>
    <cellStyle name="Normal 60 20 2" xfId="26485"/>
    <cellStyle name="Normal 60 20 2 2" xfId="26486"/>
    <cellStyle name="Normal 60 20 2 3" xfId="26487"/>
    <cellStyle name="Normal 60 20 2 3 2" xfId="26488"/>
    <cellStyle name="Normal 60 20 2 3 2 2" xfId="26489"/>
    <cellStyle name="Normal 60 20 2 3 3" xfId="26490"/>
    <cellStyle name="Normal 60 20 3" xfId="26491"/>
    <cellStyle name="Normal 60 20 3 2" xfId="26492"/>
    <cellStyle name="Normal 60 20 3 3" xfId="26493"/>
    <cellStyle name="Normal 60 20 3 3 2" xfId="26494"/>
    <cellStyle name="Normal 60 20 3 3 2 2" xfId="26495"/>
    <cellStyle name="Normal 60 20 3 3 3" xfId="26496"/>
    <cellStyle name="Normal 60 20 4" xfId="26497"/>
    <cellStyle name="Normal 60 20 5" xfId="26498"/>
    <cellStyle name="Normal 60 20 5 2" xfId="26499"/>
    <cellStyle name="Normal 60 20 5 2 2" xfId="26500"/>
    <cellStyle name="Normal 60 20 5 3" xfId="26501"/>
    <cellStyle name="Normal 60 21" xfId="26502"/>
    <cellStyle name="Normal 60 21 2" xfId="26503"/>
    <cellStyle name="Normal 60 21 2 2" xfId="26504"/>
    <cellStyle name="Normal 60 21 2 3" xfId="26505"/>
    <cellStyle name="Normal 60 21 2 3 2" xfId="26506"/>
    <cellStyle name="Normal 60 21 2 3 2 2" xfId="26507"/>
    <cellStyle name="Normal 60 21 2 3 3" xfId="26508"/>
    <cellStyle name="Normal 60 21 3" xfId="26509"/>
    <cellStyle name="Normal 60 21 3 2" xfId="26510"/>
    <cellStyle name="Normal 60 21 3 3" xfId="26511"/>
    <cellStyle name="Normal 60 21 3 3 2" xfId="26512"/>
    <cellStyle name="Normal 60 21 3 3 2 2" xfId="26513"/>
    <cellStyle name="Normal 60 21 3 3 3" xfId="26514"/>
    <cellStyle name="Normal 60 21 4" xfId="26515"/>
    <cellStyle name="Normal 60 21 5" xfId="26516"/>
    <cellStyle name="Normal 60 21 5 2" xfId="26517"/>
    <cellStyle name="Normal 60 21 5 2 2" xfId="26518"/>
    <cellStyle name="Normal 60 21 5 3" xfId="26519"/>
    <cellStyle name="Normal 60 22" xfId="26520"/>
    <cellStyle name="Normal 60 22 2" xfId="26521"/>
    <cellStyle name="Normal 60 22 2 2" xfId="26522"/>
    <cellStyle name="Normal 60 22 2 3" xfId="26523"/>
    <cellStyle name="Normal 60 22 2 3 2" xfId="26524"/>
    <cellStyle name="Normal 60 22 2 3 2 2" xfId="26525"/>
    <cellStyle name="Normal 60 22 2 3 3" xfId="26526"/>
    <cellStyle name="Normal 60 22 3" xfId="26527"/>
    <cellStyle name="Normal 60 22 3 2" xfId="26528"/>
    <cellStyle name="Normal 60 22 3 3" xfId="26529"/>
    <cellStyle name="Normal 60 22 3 3 2" xfId="26530"/>
    <cellStyle name="Normal 60 22 3 3 2 2" xfId="26531"/>
    <cellStyle name="Normal 60 22 3 3 3" xfId="26532"/>
    <cellStyle name="Normal 60 22 4" xfId="26533"/>
    <cellStyle name="Normal 60 22 5" xfId="26534"/>
    <cellStyle name="Normal 60 22 5 2" xfId="26535"/>
    <cellStyle name="Normal 60 22 5 2 2" xfId="26536"/>
    <cellStyle name="Normal 60 22 5 3" xfId="26537"/>
    <cellStyle name="Normal 60 23" xfId="26538"/>
    <cellStyle name="Normal 60 24" xfId="26539"/>
    <cellStyle name="Normal 60 24 2" xfId="26540"/>
    <cellStyle name="Normal 60 24 2 2" xfId="26541"/>
    <cellStyle name="Normal 60 24 3" xfId="26542"/>
    <cellStyle name="Normal 60 25" xfId="26543"/>
    <cellStyle name="Normal 60 3" xfId="26544"/>
    <cellStyle name="Normal 60 3 2" xfId="26545"/>
    <cellStyle name="Normal 60 3 2 2" xfId="26546"/>
    <cellStyle name="Normal 60 3 2 2 2" xfId="26547"/>
    <cellStyle name="Normal 60 3 2 2 3" xfId="26548"/>
    <cellStyle name="Normal 60 3 2 2 3 2" xfId="26549"/>
    <cellStyle name="Normal 60 3 2 2 3 2 2" xfId="26550"/>
    <cellStyle name="Normal 60 3 2 2 3 3" xfId="26551"/>
    <cellStyle name="Normal 60 3 2 3" xfId="26552"/>
    <cellStyle name="Normal 60 3 2 3 2" xfId="26553"/>
    <cellStyle name="Normal 60 3 2 3 3" xfId="26554"/>
    <cellStyle name="Normal 60 3 2 3 3 2" xfId="26555"/>
    <cellStyle name="Normal 60 3 2 3 3 2 2" xfId="26556"/>
    <cellStyle name="Normal 60 3 2 3 3 3" xfId="26557"/>
    <cellStyle name="Normal 60 3 2 4" xfId="26558"/>
    <cellStyle name="Normal 60 3 2 5" xfId="26559"/>
    <cellStyle name="Normal 60 3 2 5 2" xfId="26560"/>
    <cellStyle name="Normal 60 3 2 5 2 2" xfId="26561"/>
    <cellStyle name="Normal 60 3 2 5 3" xfId="26562"/>
    <cellStyle name="Normal 60 3 3" xfId="26563"/>
    <cellStyle name="Normal 60 3 3 2" xfId="26564"/>
    <cellStyle name="Normal 60 3 3 2 2" xfId="26565"/>
    <cellStyle name="Normal 60 3 3 2 3" xfId="26566"/>
    <cellStyle name="Normal 60 3 3 2 3 2" xfId="26567"/>
    <cellStyle name="Normal 60 3 3 2 3 2 2" xfId="26568"/>
    <cellStyle name="Normal 60 3 3 2 3 3" xfId="26569"/>
    <cellStyle name="Normal 60 3 3 3" xfId="26570"/>
    <cellStyle name="Normal 60 3 3 3 2" xfId="26571"/>
    <cellStyle name="Normal 60 3 3 3 3" xfId="26572"/>
    <cellStyle name="Normal 60 3 3 3 3 2" xfId="26573"/>
    <cellStyle name="Normal 60 3 3 3 3 2 2" xfId="26574"/>
    <cellStyle name="Normal 60 3 3 3 3 3" xfId="26575"/>
    <cellStyle name="Normal 60 3 3 4" xfId="26576"/>
    <cellStyle name="Normal 60 3 3 5" xfId="26577"/>
    <cellStyle name="Normal 60 3 3 5 2" xfId="26578"/>
    <cellStyle name="Normal 60 3 3 5 2 2" xfId="26579"/>
    <cellStyle name="Normal 60 3 3 5 3" xfId="26580"/>
    <cellStyle name="Normal 60 3 4" xfId="26581"/>
    <cellStyle name="Normal 60 3 5" xfId="26582"/>
    <cellStyle name="Normal 60 3 5 2" xfId="26583"/>
    <cellStyle name="Normal 60 3 5 2 2" xfId="26584"/>
    <cellStyle name="Normal 60 3 5 3" xfId="26585"/>
    <cellStyle name="Normal 60 4" xfId="26586"/>
    <cellStyle name="Normal 60 4 2" xfId="26587"/>
    <cellStyle name="Normal 60 4 2 2" xfId="26588"/>
    <cellStyle name="Normal 60 4 2 2 2" xfId="26589"/>
    <cellStyle name="Normal 60 4 2 2 3" xfId="26590"/>
    <cellStyle name="Normal 60 4 2 2 3 2" xfId="26591"/>
    <cellStyle name="Normal 60 4 2 2 3 2 2" xfId="26592"/>
    <cellStyle name="Normal 60 4 2 2 3 3" xfId="26593"/>
    <cellStyle name="Normal 60 4 2 3" xfId="26594"/>
    <cellStyle name="Normal 60 4 2 3 2" xfId="26595"/>
    <cellStyle name="Normal 60 4 2 3 3" xfId="26596"/>
    <cellStyle name="Normal 60 4 2 3 3 2" xfId="26597"/>
    <cellStyle name="Normal 60 4 2 3 3 2 2" xfId="26598"/>
    <cellStyle name="Normal 60 4 2 3 3 3" xfId="26599"/>
    <cellStyle name="Normal 60 4 2 4" xfId="26600"/>
    <cellStyle name="Normal 60 4 2 5" xfId="26601"/>
    <cellStyle name="Normal 60 4 2 5 2" xfId="26602"/>
    <cellStyle name="Normal 60 4 2 5 2 2" xfId="26603"/>
    <cellStyle name="Normal 60 4 2 5 3" xfId="26604"/>
    <cellStyle name="Normal 60 4 3" xfId="26605"/>
    <cellStyle name="Normal 60 4 3 2" xfId="26606"/>
    <cellStyle name="Normal 60 4 3 2 2" xfId="26607"/>
    <cellStyle name="Normal 60 4 3 2 3" xfId="26608"/>
    <cellStyle name="Normal 60 4 3 2 3 2" xfId="26609"/>
    <cellStyle name="Normal 60 4 3 2 3 2 2" xfId="26610"/>
    <cellStyle name="Normal 60 4 3 2 3 3" xfId="26611"/>
    <cellStyle name="Normal 60 4 3 3" xfId="26612"/>
    <cellStyle name="Normal 60 4 3 3 2" xfId="26613"/>
    <cellStyle name="Normal 60 4 3 3 3" xfId="26614"/>
    <cellStyle name="Normal 60 4 3 3 3 2" xfId="26615"/>
    <cellStyle name="Normal 60 4 3 3 3 2 2" xfId="26616"/>
    <cellStyle name="Normal 60 4 3 3 3 3" xfId="26617"/>
    <cellStyle name="Normal 60 4 3 4" xfId="26618"/>
    <cellStyle name="Normal 60 4 3 5" xfId="26619"/>
    <cellStyle name="Normal 60 4 3 5 2" xfId="26620"/>
    <cellStyle name="Normal 60 4 3 5 2 2" xfId="26621"/>
    <cellStyle name="Normal 60 4 3 5 3" xfId="26622"/>
    <cellStyle name="Normal 60 4 4" xfId="26623"/>
    <cellStyle name="Normal 60 4 5" xfId="26624"/>
    <cellStyle name="Normal 60 4 5 2" xfId="26625"/>
    <cellStyle name="Normal 60 4 5 2 2" xfId="26626"/>
    <cellStyle name="Normal 60 4 5 3" xfId="26627"/>
    <cellStyle name="Normal 60 5" xfId="26628"/>
    <cellStyle name="Normal 60 5 2" xfId="26629"/>
    <cellStyle name="Normal 60 5 2 2" xfId="26630"/>
    <cellStyle name="Normal 60 5 2 2 2" xfId="26631"/>
    <cellStyle name="Normal 60 5 2 2 3" xfId="26632"/>
    <cellStyle name="Normal 60 5 2 2 3 2" xfId="26633"/>
    <cellStyle name="Normal 60 5 2 2 3 2 2" xfId="26634"/>
    <cellStyle name="Normal 60 5 2 2 3 3" xfId="26635"/>
    <cellStyle name="Normal 60 5 2 3" xfId="26636"/>
    <cellStyle name="Normal 60 5 2 3 2" xfId="26637"/>
    <cellStyle name="Normal 60 5 2 3 3" xfId="26638"/>
    <cellStyle name="Normal 60 5 2 3 3 2" xfId="26639"/>
    <cellStyle name="Normal 60 5 2 3 3 2 2" xfId="26640"/>
    <cellStyle name="Normal 60 5 2 3 3 3" xfId="26641"/>
    <cellStyle name="Normal 60 5 2 4" xfId="26642"/>
    <cellStyle name="Normal 60 5 2 5" xfId="26643"/>
    <cellStyle name="Normal 60 5 2 5 2" xfId="26644"/>
    <cellStyle name="Normal 60 5 2 5 2 2" xfId="26645"/>
    <cellStyle name="Normal 60 5 2 5 3" xfId="26646"/>
    <cellStyle name="Normal 60 5 3" xfId="26647"/>
    <cellStyle name="Normal 60 5 3 2" xfId="26648"/>
    <cellStyle name="Normal 60 5 3 2 2" xfId="26649"/>
    <cellStyle name="Normal 60 5 3 2 3" xfId="26650"/>
    <cellStyle name="Normal 60 5 3 2 3 2" xfId="26651"/>
    <cellStyle name="Normal 60 5 3 2 3 2 2" xfId="26652"/>
    <cellStyle name="Normal 60 5 3 2 3 3" xfId="26653"/>
    <cellStyle name="Normal 60 5 3 3" xfId="26654"/>
    <cellStyle name="Normal 60 5 3 3 2" xfId="26655"/>
    <cellStyle name="Normal 60 5 3 3 3" xfId="26656"/>
    <cellStyle name="Normal 60 5 3 3 3 2" xfId="26657"/>
    <cellStyle name="Normal 60 5 3 3 3 2 2" xfId="26658"/>
    <cellStyle name="Normal 60 5 3 3 3 3" xfId="26659"/>
    <cellStyle name="Normal 60 5 3 4" xfId="26660"/>
    <cellStyle name="Normal 60 5 3 5" xfId="26661"/>
    <cellStyle name="Normal 60 5 3 5 2" xfId="26662"/>
    <cellStyle name="Normal 60 5 3 5 2 2" xfId="26663"/>
    <cellStyle name="Normal 60 5 3 5 3" xfId="26664"/>
    <cellStyle name="Normal 60 5 4" xfId="26665"/>
    <cellStyle name="Normal 60 5 5" xfId="26666"/>
    <cellStyle name="Normal 60 5 5 2" xfId="26667"/>
    <cellStyle name="Normal 60 5 5 2 2" xfId="26668"/>
    <cellStyle name="Normal 60 5 5 3" xfId="26669"/>
    <cellStyle name="Normal 60 6" xfId="26670"/>
    <cellStyle name="Normal 60 6 2" xfId="26671"/>
    <cellStyle name="Normal 60 6 2 2" xfId="26672"/>
    <cellStyle name="Normal 60 6 2 2 2" xfId="26673"/>
    <cellStyle name="Normal 60 6 2 2 3" xfId="26674"/>
    <cellStyle name="Normal 60 6 2 2 3 2" xfId="26675"/>
    <cellStyle name="Normal 60 6 2 2 3 2 2" xfId="26676"/>
    <cellStyle name="Normal 60 6 2 2 3 3" xfId="26677"/>
    <cellStyle name="Normal 60 6 2 3" xfId="26678"/>
    <cellStyle name="Normal 60 6 2 3 2" xfId="26679"/>
    <cellStyle name="Normal 60 6 2 3 3" xfId="26680"/>
    <cellStyle name="Normal 60 6 2 3 3 2" xfId="26681"/>
    <cellStyle name="Normal 60 6 2 3 3 2 2" xfId="26682"/>
    <cellStyle name="Normal 60 6 2 3 3 3" xfId="26683"/>
    <cellStyle name="Normal 60 6 2 4" xfId="26684"/>
    <cellStyle name="Normal 60 6 2 5" xfId="26685"/>
    <cellStyle name="Normal 60 6 2 5 2" xfId="26686"/>
    <cellStyle name="Normal 60 6 2 5 2 2" xfId="26687"/>
    <cellStyle name="Normal 60 6 2 5 3" xfId="26688"/>
    <cellStyle name="Normal 60 6 3" xfId="26689"/>
    <cellStyle name="Normal 60 6 3 2" xfId="26690"/>
    <cellStyle name="Normal 60 6 3 2 2" xfId="26691"/>
    <cellStyle name="Normal 60 6 3 2 3" xfId="26692"/>
    <cellStyle name="Normal 60 6 3 2 3 2" xfId="26693"/>
    <cellStyle name="Normal 60 6 3 2 3 2 2" xfId="26694"/>
    <cellStyle name="Normal 60 6 3 2 3 3" xfId="26695"/>
    <cellStyle name="Normal 60 6 3 3" xfId="26696"/>
    <cellStyle name="Normal 60 6 3 3 2" xfId="26697"/>
    <cellStyle name="Normal 60 6 3 3 3" xfId="26698"/>
    <cellStyle name="Normal 60 6 3 3 3 2" xfId="26699"/>
    <cellStyle name="Normal 60 6 3 3 3 2 2" xfId="26700"/>
    <cellStyle name="Normal 60 6 3 3 3 3" xfId="26701"/>
    <cellStyle name="Normal 60 6 3 4" xfId="26702"/>
    <cellStyle name="Normal 60 6 3 5" xfId="26703"/>
    <cellStyle name="Normal 60 6 3 5 2" xfId="26704"/>
    <cellStyle name="Normal 60 6 3 5 2 2" xfId="26705"/>
    <cellStyle name="Normal 60 6 3 5 3" xfId="26706"/>
    <cellStyle name="Normal 60 6 4" xfId="26707"/>
    <cellStyle name="Normal 60 6 5" xfId="26708"/>
    <cellStyle name="Normal 60 6 5 2" xfId="26709"/>
    <cellStyle name="Normal 60 6 5 2 2" xfId="26710"/>
    <cellStyle name="Normal 60 6 5 3" xfId="26711"/>
    <cellStyle name="Normal 60 7" xfId="26712"/>
    <cellStyle name="Normal 60 7 2" xfId="26713"/>
    <cellStyle name="Normal 60 7 2 2" xfId="26714"/>
    <cellStyle name="Normal 60 7 2 2 2" xfId="26715"/>
    <cellStyle name="Normal 60 7 2 2 3" xfId="26716"/>
    <cellStyle name="Normal 60 7 2 2 3 2" xfId="26717"/>
    <cellStyle name="Normal 60 7 2 2 3 2 2" xfId="26718"/>
    <cellStyle name="Normal 60 7 2 2 3 3" xfId="26719"/>
    <cellStyle name="Normal 60 7 2 3" xfId="26720"/>
    <cellStyle name="Normal 60 7 2 3 2" xfId="26721"/>
    <cellStyle name="Normal 60 7 2 3 3" xfId="26722"/>
    <cellStyle name="Normal 60 7 2 3 3 2" xfId="26723"/>
    <cellStyle name="Normal 60 7 2 3 3 2 2" xfId="26724"/>
    <cellStyle name="Normal 60 7 2 3 3 3" xfId="26725"/>
    <cellStyle name="Normal 60 7 2 4" xfId="26726"/>
    <cellStyle name="Normal 60 7 2 5" xfId="26727"/>
    <cellStyle name="Normal 60 7 2 5 2" xfId="26728"/>
    <cellStyle name="Normal 60 7 2 5 2 2" xfId="26729"/>
    <cellStyle name="Normal 60 7 2 5 3" xfId="26730"/>
    <cellStyle name="Normal 60 7 3" xfId="26731"/>
    <cellStyle name="Normal 60 7 3 2" xfId="26732"/>
    <cellStyle name="Normal 60 7 3 2 2" xfId="26733"/>
    <cellStyle name="Normal 60 7 3 2 3" xfId="26734"/>
    <cellStyle name="Normal 60 7 3 2 3 2" xfId="26735"/>
    <cellStyle name="Normal 60 7 3 2 3 2 2" xfId="26736"/>
    <cellStyle name="Normal 60 7 3 2 3 3" xfId="26737"/>
    <cellStyle name="Normal 60 7 3 3" xfId="26738"/>
    <cellStyle name="Normal 60 7 3 3 2" xfId="26739"/>
    <cellStyle name="Normal 60 7 3 3 3" xfId="26740"/>
    <cellStyle name="Normal 60 7 3 3 3 2" xfId="26741"/>
    <cellStyle name="Normal 60 7 3 3 3 2 2" xfId="26742"/>
    <cellStyle name="Normal 60 7 3 3 3 3" xfId="26743"/>
    <cellStyle name="Normal 60 7 3 4" xfId="26744"/>
    <cellStyle name="Normal 60 7 3 5" xfId="26745"/>
    <cellStyle name="Normal 60 7 3 5 2" xfId="26746"/>
    <cellStyle name="Normal 60 7 3 5 2 2" xfId="26747"/>
    <cellStyle name="Normal 60 7 3 5 3" xfId="26748"/>
    <cellStyle name="Normal 60 7 4" xfId="26749"/>
    <cellStyle name="Normal 60 7 5" xfId="26750"/>
    <cellStyle name="Normal 60 7 5 2" xfId="26751"/>
    <cellStyle name="Normal 60 7 5 2 2" xfId="26752"/>
    <cellStyle name="Normal 60 7 5 3" xfId="26753"/>
    <cellStyle name="Normal 60 8" xfId="26754"/>
    <cellStyle name="Normal 60 8 2" xfId="26755"/>
    <cellStyle name="Normal 60 8 2 2" xfId="26756"/>
    <cellStyle name="Normal 60 8 2 2 2" xfId="26757"/>
    <cellStyle name="Normal 60 8 2 2 3" xfId="26758"/>
    <cellStyle name="Normal 60 8 2 2 3 2" xfId="26759"/>
    <cellStyle name="Normal 60 8 2 2 3 2 2" xfId="26760"/>
    <cellStyle name="Normal 60 8 2 2 3 3" xfId="26761"/>
    <cellStyle name="Normal 60 8 2 3" xfId="26762"/>
    <cellStyle name="Normal 60 8 2 3 2" xfId="26763"/>
    <cellStyle name="Normal 60 8 2 3 3" xfId="26764"/>
    <cellStyle name="Normal 60 8 2 3 3 2" xfId="26765"/>
    <cellStyle name="Normal 60 8 2 3 3 2 2" xfId="26766"/>
    <cellStyle name="Normal 60 8 2 3 3 3" xfId="26767"/>
    <cellStyle name="Normal 60 8 2 4" xfId="26768"/>
    <cellStyle name="Normal 60 8 2 5" xfId="26769"/>
    <cellStyle name="Normal 60 8 2 5 2" xfId="26770"/>
    <cellStyle name="Normal 60 8 2 5 2 2" xfId="26771"/>
    <cellStyle name="Normal 60 8 2 5 3" xfId="26772"/>
    <cellStyle name="Normal 60 8 3" xfId="26773"/>
    <cellStyle name="Normal 60 8 3 2" xfId="26774"/>
    <cellStyle name="Normal 60 8 3 2 2" xfId="26775"/>
    <cellStyle name="Normal 60 8 3 2 3" xfId="26776"/>
    <cellStyle name="Normal 60 8 3 2 3 2" xfId="26777"/>
    <cellStyle name="Normal 60 8 3 2 3 2 2" xfId="26778"/>
    <cellStyle name="Normal 60 8 3 2 3 3" xfId="26779"/>
    <cellStyle name="Normal 60 8 3 3" xfId="26780"/>
    <cellStyle name="Normal 60 8 3 3 2" xfId="26781"/>
    <cellStyle name="Normal 60 8 3 3 3" xfId="26782"/>
    <cellStyle name="Normal 60 8 3 3 3 2" xfId="26783"/>
    <cellStyle name="Normal 60 8 3 3 3 2 2" xfId="26784"/>
    <cellStyle name="Normal 60 8 3 3 3 3" xfId="26785"/>
    <cellStyle name="Normal 60 8 3 4" xfId="26786"/>
    <cellStyle name="Normal 60 8 3 5" xfId="26787"/>
    <cellStyle name="Normal 60 8 3 5 2" xfId="26788"/>
    <cellStyle name="Normal 60 8 3 5 2 2" xfId="26789"/>
    <cellStyle name="Normal 60 8 3 5 3" xfId="26790"/>
    <cellStyle name="Normal 60 8 4" xfId="26791"/>
    <cellStyle name="Normal 60 8 5" xfId="26792"/>
    <cellStyle name="Normal 60 8 5 2" xfId="26793"/>
    <cellStyle name="Normal 60 8 5 2 2" xfId="26794"/>
    <cellStyle name="Normal 60 8 5 3" xfId="26795"/>
    <cellStyle name="Normal 60 9" xfId="26796"/>
    <cellStyle name="Normal 60 9 2" xfId="26797"/>
    <cellStyle name="Normal 60 9 2 2" xfId="26798"/>
    <cellStyle name="Normal 60 9 2 2 2" xfId="26799"/>
    <cellStyle name="Normal 60 9 2 2 3" xfId="26800"/>
    <cellStyle name="Normal 60 9 2 2 3 2" xfId="26801"/>
    <cellStyle name="Normal 60 9 2 2 3 2 2" xfId="26802"/>
    <cellStyle name="Normal 60 9 2 2 3 3" xfId="26803"/>
    <cellStyle name="Normal 60 9 2 3" xfId="26804"/>
    <cellStyle name="Normal 60 9 2 3 2" xfId="26805"/>
    <cellStyle name="Normal 60 9 2 3 3" xfId="26806"/>
    <cellStyle name="Normal 60 9 2 3 3 2" xfId="26807"/>
    <cellStyle name="Normal 60 9 2 3 3 2 2" xfId="26808"/>
    <cellStyle name="Normal 60 9 2 3 3 3" xfId="26809"/>
    <cellStyle name="Normal 60 9 2 4" xfId="26810"/>
    <cellStyle name="Normal 60 9 2 5" xfId="26811"/>
    <cellStyle name="Normal 60 9 2 5 2" xfId="26812"/>
    <cellStyle name="Normal 60 9 2 5 2 2" xfId="26813"/>
    <cellStyle name="Normal 60 9 2 5 3" xfId="26814"/>
    <cellStyle name="Normal 60 9 3" xfId="26815"/>
    <cellStyle name="Normal 60 9 3 2" xfId="26816"/>
    <cellStyle name="Normal 60 9 3 2 2" xfId="26817"/>
    <cellStyle name="Normal 60 9 3 2 3" xfId="26818"/>
    <cellStyle name="Normal 60 9 3 2 3 2" xfId="26819"/>
    <cellStyle name="Normal 60 9 3 2 3 2 2" xfId="26820"/>
    <cellStyle name="Normal 60 9 3 2 3 3" xfId="26821"/>
    <cellStyle name="Normal 60 9 3 3" xfId="26822"/>
    <cellStyle name="Normal 60 9 3 3 2" xfId="26823"/>
    <cellStyle name="Normal 60 9 3 3 3" xfId="26824"/>
    <cellStyle name="Normal 60 9 3 3 3 2" xfId="26825"/>
    <cellStyle name="Normal 60 9 3 3 3 2 2" xfId="26826"/>
    <cellStyle name="Normal 60 9 3 3 3 3" xfId="26827"/>
    <cellStyle name="Normal 60 9 3 4" xfId="26828"/>
    <cellStyle name="Normal 60 9 3 5" xfId="26829"/>
    <cellStyle name="Normal 60 9 3 5 2" xfId="26830"/>
    <cellStyle name="Normal 60 9 3 5 2 2" xfId="26831"/>
    <cellStyle name="Normal 60 9 3 5 3" xfId="26832"/>
    <cellStyle name="Normal 60 9 4" xfId="26833"/>
    <cellStyle name="Normal 60 9 5" xfId="26834"/>
    <cellStyle name="Normal 60 9 5 2" xfId="26835"/>
    <cellStyle name="Normal 60 9 5 2 2" xfId="26836"/>
    <cellStyle name="Normal 60 9 5 3" xfId="26837"/>
    <cellStyle name="Normal 61" xfId="26838"/>
    <cellStyle name="Normal 61 10" xfId="26839"/>
    <cellStyle name="Normal 61 10 2" xfId="26840"/>
    <cellStyle name="Normal 61 10 2 2" xfId="26841"/>
    <cellStyle name="Normal 61 10 2 2 2" xfId="26842"/>
    <cellStyle name="Normal 61 10 2 2 3" xfId="26843"/>
    <cellStyle name="Normal 61 10 2 2 3 2" xfId="26844"/>
    <cellStyle name="Normal 61 10 2 2 3 2 2" xfId="26845"/>
    <cellStyle name="Normal 61 10 2 2 3 3" xfId="26846"/>
    <cellStyle name="Normal 61 10 2 3" xfId="26847"/>
    <cellStyle name="Normal 61 10 2 3 2" xfId="26848"/>
    <cellStyle name="Normal 61 10 2 3 3" xfId="26849"/>
    <cellStyle name="Normal 61 10 2 3 3 2" xfId="26850"/>
    <cellStyle name="Normal 61 10 2 3 3 2 2" xfId="26851"/>
    <cellStyle name="Normal 61 10 2 3 3 3" xfId="26852"/>
    <cellStyle name="Normal 61 10 2 4" xfId="26853"/>
    <cellStyle name="Normal 61 10 2 5" xfId="26854"/>
    <cellStyle name="Normal 61 10 2 5 2" xfId="26855"/>
    <cellStyle name="Normal 61 10 2 5 2 2" xfId="26856"/>
    <cellStyle name="Normal 61 10 2 5 3" xfId="26857"/>
    <cellStyle name="Normal 61 10 3" xfId="26858"/>
    <cellStyle name="Normal 61 10 3 2" xfId="26859"/>
    <cellStyle name="Normal 61 10 3 2 2" xfId="26860"/>
    <cellStyle name="Normal 61 10 3 2 3" xfId="26861"/>
    <cellStyle name="Normal 61 10 3 2 3 2" xfId="26862"/>
    <cellStyle name="Normal 61 10 3 2 3 2 2" xfId="26863"/>
    <cellStyle name="Normal 61 10 3 2 3 3" xfId="26864"/>
    <cellStyle name="Normal 61 10 3 3" xfId="26865"/>
    <cellStyle name="Normal 61 10 3 3 2" xfId="26866"/>
    <cellStyle name="Normal 61 10 3 3 3" xfId="26867"/>
    <cellStyle name="Normal 61 10 3 3 3 2" xfId="26868"/>
    <cellStyle name="Normal 61 10 3 3 3 2 2" xfId="26869"/>
    <cellStyle name="Normal 61 10 3 3 3 3" xfId="26870"/>
    <cellStyle name="Normal 61 10 3 4" xfId="26871"/>
    <cellStyle name="Normal 61 10 3 5" xfId="26872"/>
    <cellStyle name="Normal 61 10 3 5 2" xfId="26873"/>
    <cellStyle name="Normal 61 10 3 5 2 2" xfId="26874"/>
    <cellStyle name="Normal 61 10 3 5 3" xfId="26875"/>
    <cellStyle name="Normal 61 10 4" xfId="26876"/>
    <cellStyle name="Normal 61 10 5" xfId="26877"/>
    <cellStyle name="Normal 61 10 5 2" xfId="26878"/>
    <cellStyle name="Normal 61 10 5 2 2" xfId="26879"/>
    <cellStyle name="Normal 61 10 5 3" xfId="26880"/>
    <cellStyle name="Normal 61 11" xfId="26881"/>
    <cellStyle name="Normal 61 11 2" xfId="26882"/>
    <cellStyle name="Normal 61 11 2 2" xfId="26883"/>
    <cellStyle name="Normal 61 11 2 2 2" xfId="26884"/>
    <cellStyle name="Normal 61 11 2 2 3" xfId="26885"/>
    <cellStyle name="Normal 61 11 2 2 3 2" xfId="26886"/>
    <cellStyle name="Normal 61 11 2 2 3 2 2" xfId="26887"/>
    <cellStyle name="Normal 61 11 2 2 3 3" xfId="26888"/>
    <cellStyle name="Normal 61 11 2 3" xfId="26889"/>
    <cellStyle name="Normal 61 11 2 3 2" xfId="26890"/>
    <cellStyle name="Normal 61 11 2 3 3" xfId="26891"/>
    <cellStyle name="Normal 61 11 2 3 3 2" xfId="26892"/>
    <cellStyle name="Normal 61 11 2 3 3 2 2" xfId="26893"/>
    <cellStyle name="Normal 61 11 2 3 3 3" xfId="26894"/>
    <cellStyle name="Normal 61 11 2 4" xfId="26895"/>
    <cellStyle name="Normal 61 11 2 5" xfId="26896"/>
    <cellStyle name="Normal 61 11 2 5 2" xfId="26897"/>
    <cellStyle name="Normal 61 11 2 5 2 2" xfId="26898"/>
    <cellStyle name="Normal 61 11 2 5 3" xfId="26899"/>
    <cellStyle name="Normal 61 11 3" xfId="26900"/>
    <cellStyle name="Normal 61 11 3 2" xfId="26901"/>
    <cellStyle name="Normal 61 11 3 2 2" xfId="26902"/>
    <cellStyle name="Normal 61 11 3 2 3" xfId="26903"/>
    <cellStyle name="Normal 61 11 3 2 3 2" xfId="26904"/>
    <cellStyle name="Normal 61 11 3 2 3 2 2" xfId="26905"/>
    <cellStyle name="Normal 61 11 3 2 3 3" xfId="26906"/>
    <cellStyle name="Normal 61 11 3 3" xfId="26907"/>
    <cellStyle name="Normal 61 11 3 3 2" xfId="26908"/>
    <cellStyle name="Normal 61 11 3 3 3" xfId="26909"/>
    <cellStyle name="Normal 61 11 3 3 3 2" xfId="26910"/>
    <cellStyle name="Normal 61 11 3 3 3 2 2" xfId="26911"/>
    <cellStyle name="Normal 61 11 3 3 3 3" xfId="26912"/>
    <cellStyle name="Normal 61 11 3 4" xfId="26913"/>
    <cellStyle name="Normal 61 11 3 5" xfId="26914"/>
    <cellStyle name="Normal 61 11 3 5 2" xfId="26915"/>
    <cellStyle name="Normal 61 11 3 5 2 2" xfId="26916"/>
    <cellStyle name="Normal 61 11 3 5 3" xfId="26917"/>
    <cellStyle name="Normal 61 11 4" xfId="26918"/>
    <cellStyle name="Normal 61 11 5" xfId="26919"/>
    <cellStyle name="Normal 61 11 5 2" xfId="26920"/>
    <cellStyle name="Normal 61 11 5 2 2" xfId="26921"/>
    <cellStyle name="Normal 61 11 5 3" xfId="26922"/>
    <cellStyle name="Normal 61 12" xfId="26923"/>
    <cellStyle name="Normal 61 12 2" xfId="26924"/>
    <cellStyle name="Normal 61 12 2 2" xfId="26925"/>
    <cellStyle name="Normal 61 12 2 2 2" xfId="26926"/>
    <cellStyle name="Normal 61 12 2 2 3" xfId="26927"/>
    <cellStyle name="Normal 61 12 2 2 3 2" xfId="26928"/>
    <cellStyle name="Normal 61 12 2 2 3 2 2" xfId="26929"/>
    <cellStyle name="Normal 61 12 2 2 3 3" xfId="26930"/>
    <cellStyle name="Normal 61 12 2 3" xfId="26931"/>
    <cellStyle name="Normal 61 12 2 3 2" xfId="26932"/>
    <cellStyle name="Normal 61 12 2 3 3" xfId="26933"/>
    <cellStyle name="Normal 61 12 2 3 3 2" xfId="26934"/>
    <cellStyle name="Normal 61 12 2 3 3 2 2" xfId="26935"/>
    <cellStyle name="Normal 61 12 2 3 3 3" xfId="26936"/>
    <cellStyle name="Normal 61 12 2 4" xfId="26937"/>
    <cellStyle name="Normal 61 12 2 5" xfId="26938"/>
    <cellStyle name="Normal 61 12 2 5 2" xfId="26939"/>
    <cellStyle name="Normal 61 12 2 5 2 2" xfId="26940"/>
    <cellStyle name="Normal 61 12 2 5 3" xfId="26941"/>
    <cellStyle name="Normal 61 12 3" xfId="26942"/>
    <cellStyle name="Normal 61 12 3 2" xfId="26943"/>
    <cellStyle name="Normal 61 12 3 2 2" xfId="26944"/>
    <cellStyle name="Normal 61 12 3 2 3" xfId="26945"/>
    <cellStyle name="Normal 61 12 3 2 3 2" xfId="26946"/>
    <cellStyle name="Normal 61 12 3 2 3 2 2" xfId="26947"/>
    <cellStyle name="Normal 61 12 3 2 3 3" xfId="26948"/>
    <cellStyle name="Normal 61 12 3 3" xfId="26949"/>
    <cellStyle name="Normal 61 12 3 3 2" xfId="26950"/>
    <cellStyle name="Normal 61 12 3 3 3" xfId="26951"/>
    <cellStyle name="Normal 61 12 3 3 3 2" xfId="26952"/>
    <cellStyle name="Normal 61 12 3 3 3 2 2" xfId="26953"/>
    <cellStyle name="Normal 61 12 3 3 3 3" xfId="26954"/>
    <cellStyle name="Normal 61 12 3 4" xfId="26955"/>
    <cellStyle name="Normal 61 12 3 5" xfId="26956"/>
    <cellStyle name="Normal 61 12 3 5 2" xfId="26957"/>
    <cellStyle name="Normal 61 12 3 5 2 2" xfId="26958"/>
    <cellStyle name="Normal 61 12 3 5 3" xfId="26959"/>
    <cellStyle name="Normal 61 12 4" xfId="26960"/>
    <cellStyle name="Normal 61 12 5" xfId="26961"/>
    <cellStyle name="Normal 61 12 5 2" xfId="26962"/>
    <cellStyle name="Normal 61 12 5 2 2" xfId="26963"/>
    <cellStyle name="Normal 61 12 5 3" xfId="26964"/>
    <cellStyle name="Normal 61 13" xfId="26965"/>
    <cellStyle name="Normal 61 13 2" xfId="26966"/>
    <cellStyle name="Normal 61 13 2 2" xfId="26967"/>
    <cellStyle name="Normal 61 13 2 2 2" xfId="26968"/>
    <cellStyle name="Normal 61 13 2 2 3" xfId="26969"/>
    <cellStyle name="Normal 61 13 2 2 3 2" xfId="26970"/>
    <cellStyle name="Normal 61 13 2 2 3 2 2" xfId="26971"/>
    <cellStyle name="Normal 61 13 2 2 3 3" xfId="26972"/>
    <cellStyle name="Normal 61 13 2 3" xfId="26973"/>
    <cellStyle name="Normal 61 13 2 3 2" xfId="26974"/>
    <cellStyle name="Normal 61 13 2 3 3" xfId="26975"/>
    <cellStyle name="Normal 61 13 2 3 3 2" xfId="26976"/>
    <cellStyle name="Normal 61 13 2 3 3 2 2" xfId="26977"/>
    <cellStyle name="Normal 61 13 2 3 3 3" xfId="26978"/>
    <cellStyle name="Normal 61 13 2 4" xfId="26979"/>
    <cellStyle name="Normal 61 13 2 5" xfId="26980"/>
    <cellStyle name="Normal 61 13 2 5 2" xfId="26981"/>
    <cellStyle name="Normal 61 13 2 5 2 2" xfId="26982"/>
    <cellStyle name="Normal 61 13 2 5 3" xfId="26983"/>
    <cellStyle name="Normal 61 13 3" xfId="26984"/>
    <cellStyle name="Normal 61 13 3 2" xfId="26985"/>
    <cellStyle name="Normal 61 13 3 2 2" xfId="26986"/>
    <cellStyle name="Normal 61 13 3 2 3" xfId="26987"/>
    <cellStyle name="Normal 61 13 3 2 3 2" xfId="26988"/>
    <cellStyle name="Normal 61 13 3 2 3 2 2" xfId="26989"/>
    <cellStyle name="Normal 61 13 3 2 3 3" xfId="26990"/>
    <cellStyle name="Normal 61 13 3 3" xfId="26991"/>
    <cellStyle name="Normal 61 13 3 3 2" xfId="26992"/>
    <cellStyle name="Normal 61 13 3 3 3" xfId="26993"/>
    <cellStyle name="Normal 61 13 3 3 3 2" xfId="26994"/>
    <cellStyle name="Normal 61 13 3 3 3 2 2" xfId="26995"/>
    <cellStyle name="Normal 61 13 3 3 3 3" xfId="26996"/>
    <cellStyle name="Normal 61 13 3 4" xfId="26997"/>
    <cellStyle name="Normal 61 13 3 5" xfId="26998"/>
    <cellStyle name="Normal 61 13 3 5 2" xfId="26999"/>
    <cellStyle name="Normal 61 13 3 5 2 2" xfId="27000"/>
    <cellStyle name="Normal 61 13 3 5 3" xfId="27001"/>
    <cellStyle name="Normal 61 13 4" xfId="27002"/>
    <cellStyle name="Normal 61 13 5" xfId="27003"/>
    <cellStyle name="Normal 61 13 5 2" xfId="27004"/>
    <cellStyle name="Normal 61 13 5 2 2" xfId="27005"/>
    <cellStyle name="Normal 61 13 5 3" xfId="27006"/>
    <cellStyle name="Normal 61 14" xfId="27007"/>
    <cellStyle name="Normal 61 14 2" xfId="27008"/>
    <cellStyle name="Normal 61 14 2 2" xfId="27009"/>
    <cellStyle name="Normal 61 14 2 2 2" xfId="27010"/>
    <cellStyle name="Normal 61 14 2 2 3" xfId="27011"/>
    <cellStyle name="Normal 61 14 2 2 3 2" xfId="27012"/>
    <cellStyle name="Normal 61 14 2 2 3 2 2" xfId="27013"/>
    <cellStyle name="Normal 61 14 2 2 3 3" xfId="27014"/>
    <cellStyle name="Normal 61 14 2 3" xfId="27015"/>
    <cellStyle name="Normal 61 14 2 3 2" xfId="27016"/>
    <cellStyle name="Normal 61 14 2 3 3" xfId="27017"/>
    <cellStyle name="Normal 61 14 2 3 3 2" xfId="27018"/>
    <cellStyle name="Normal 61 14 2 3 3 2 2" xfId="27019"/>
    <cellStyle name="Normal 61 14 2 3 3 3" xfId="27020"/>
    <cellStyle name="Normal 61 14 2 4" xfId="27021"/>
    <cellStyle name="Normal 61 14 2 5" xfId="27022"/>
    <cellStyle name="Normal 61 14 2 5 2" xfId="27023"/>
    <cellStyle name="Normal 61 14 2 5 2 2" xfId="27024"/>
    <cellStyle name="Normal 61 14 2 5 3" xfId="27025"/>
    <cellStyle name="Normal 61 14 3" xfId="27026"/>
    <cellStyle name="Normal 61 14 3 2" xfId="27027"/>
    <cellStyle name="Normal 61 14 3 2 2" xfId="27028"/>
    <cellStyle name="Normal 61 14 3 2 3" xfId="27029"/>
    <cellStyle name="Normal 61 14 3 2 3 2" xfId="27030"/>
    <cellStyle name="Normal 61 14 3 2 3 2 2" xfId="27031"/>
    <cellStyle name="Normal 61 14 3 2 3 3" xfId="27032"/>
    <cellStyle name="Normal 61 14 3 3" xfId="27033"/>
    <cellStyle name="Normal 61 14 3 3 2" xfId="27034"/>
    <cellStyle name="Normal 61 14 3 3 3" xfId="27035"/>
    <cellStyle name="Normal 61 14 3 3 3 2" xfId="27036"/>
    <cellStyle name="Normal 61 14 3 3 3 2 2" xfId="27037"/>
    <cellStyle name="Normal 61 14 3 3 3 3" xfId="27038"/>
    <cellStyle name="Normal 61 14 3 4" xfId="27039"/>
    <cellStyle name="Normal 61 14 3 5" xfId="27040"/>
    <cellStyle name="Normal 61 14 3 5 2" xfId="27041"/>
    <cellStyle name="Normal 61 14 3 5 2 2" xfId="27042"/>
    <cellStyle name="Normal 61 14 3 5 3" xfId="27043"/>
    <cellStyle name="Normal 61 14 4" xfId="27044"/>
    <cellStyle name="Normal 61 14 5" xfId="27045"/>
    <cellStyle name="Normal 61 14 5 2" xfId="27046"/>
    <cellStyle name="Normal 61 14 5 2 2" xfId="27047"/>
    <cellStyle name="Normal 61 14 5 3" xfId="27048"/>
    <cellStyle name="Normal 61 15" xfId="27049"/>
    <cellStyle name="Normal 61 15 2" xfId="27050"/>
    <cellStyle name="Normal 61 15 2 2" xfId="27051"/>
    <cellStyle name="Normal 61 15 2 2 2" xfId="27052"/>
    <cellStyle name="Normal 61 15 2 2 3" xfId="27053"/>
    <cellStyle name="Normal 61 15 2 2 3 2" xfId="27054"/>
    <cellStyle name="Normal 61 15 2 2 3 2 2" xfId="27055"/>
    <cellStyle name="Normal 61 15 2 2 3 3" xfId="27056"/>
    <cellStyle name="Normal 61 15 2 3" xfId="27057"/>
    <cellStyle name="Normal 61 15 2 3 2" xfId="27058"/>
    <cellStyle name="Normal 61 15 2 3 3" xfId="27059"/>
    <cellStyle name="Normal 61 15 2 3 3 2" xfId="27060"/>
    <cellStyle name="Normal 61 15 2 3 3 2 2" xfId="27061"/>
    <cellStyle name="Normal 61 15 2 3 3 3" xfId="27062"/>
    <cellStyle name="Normal 61 15 2 4" xfId="27063"/>
    <cellStyle name="Normal 61 15 2 5" xfId="27064"/>
    <cellStyle name="Normal 61 15 2 5 2" xfId="27065"/>
    <cellStyle name="Normal 61 15 2 5 2 2" xfId="27066"/>
    <cellStyle name="Normal 61 15 2 5 3" xfId="27067"/>
    <cellStyle name="Normal 61 15 3" xfId="27068"/>
    <cellStyle name="Normal 61 15 3 2" xfId="27069"/>
    <cellStyle name="Normal 61 15 3 2 2" xfId="27070"/>
    <cellStyle name="Normal 61 15 3 2 3" xfId="27071"/>
    <cellStyle name="Normal 61 15 3 2 3 2" xfId="27072"/>
    <cellStyle name="Normal 61 15 3 2 3 2 2" xfId="27073"/>
    <cellStyle name="Normal 61 15 3 2 3 3" xfId="27074"/>
    <cellStyle name="Normal 61 15 3 3" xfId="27075"/>
    <cellStyle name="Normal 61 15 3 3 2" xfId="27076"/>
    <cellStyle name="Normal 61 15 3 3 3" xfId="27077"/>
    <cellStyle name="Normal 61 15 3 3 3 2" xfId="27078"/>
    <cellStyle name="Normal 61 15 3 3 3 2 2" xfId="27079"/>
    <cellStyle name="Normal 61 15 3 3 3 3" xfId="27080"/>
    <cellStyle name="Normal 61 15 3 4" xfId="27081"/>
    <cellStyle name="Normal 61 15 3 5" xfId="27082"/>
    <cellStyle name="Normal 61 15 3 5 2" xfId="27083"/>
    <cellStyle name="Normal 61 15 3 5 2 2" xfId="27084"/>
    <cellStyle name="Normal 61 15 3 5 3" xfId="27085"/>
    <cellStyle name="Normal 61 15 4" xfId="27086"/>
    <cellStyle name="Normal 61 15 5" xfId="27087"/>
    <cellStyle name="Normal 61 15 5 2" xfId="27088"/>
    <cellStyle name="Normal 61 15 5 2 2" xfId="27089"/>
    <cellStyle name="Normal 61 15 5 3" xfId="27090"/>
    <cellStyle name="Normal 61 16" xfId="27091"/>
    <cellStyle name="Normal 61 16 2" xfId="27092"/>
    <cellStyle name="Normal 61 16 2 2" xfId="27093"/>
    <cellStyle name="Normal 61 16 2 2 2" xfId="27094"/>
    <cellStyle name="Normal 61 16 2 2 3" xfId="27095"/>
    <cellStyle name="Normal 61 16 2 2 3 2" xfId="27096"/>
    <cellStyle name="Normal 61 16 2 2 3 2 2" xfId="27097"/>
    <cellStyle name="Normal 61 16 2 2 3 3" xfId="27098"/>
    <cellStyle name="Normal 61 16 2 3" xfId="27099"/>
    <cellStyle name="Normal 61 16 2 3 2" xfId="27100"/>
    <cellStyle name="Normal 61 16 2 3 3" xfId="27101"/>
    <cellStyle name="Normal 61 16 2 3 3 2" xfId="27102"/>
    <cellStyle name="Normal 61 16 2 3 3 2 2" xfId="27103"/>
    <cellStyle name="Normal 61 16 2 3 3 3" xfId="27104"/>
    <cellStyle name="Normal 61 16 2 4" xfId="27105"/>
    <cellStyle name="Normal 61 16 2 5" xfId="27106"/>
    <cellStyle name="Normal 61 16 2 5 2" xfId="27107"/>
    <cellStyle name="Normal 61 16 2 5 2 2" xfId="27108"/>
    <cellStyle name="Normal 61 16 2 5 3" xfId="27109"/>
    <cellStyle name="Normal 61 16 3" xfId="27110"/>
    <cellStyle name="Normal 61 16 3 2" xfId="27111"/>
    <cellStyle name="Normal 61 16 3 2 2" xfId="27112"/>
    <cellStyle name="Normal 61 16 3 2 3" xfId="27113"/>
    <cellStyle name="Normal 61 16 3 2 3 2" xfId="27114"/>
    <cellStyle name="Normal 61 16 3 2 3 2 2" xfId="27115"/>
    <cellStyle name="Normal 61 16 3 2 3 3" xfId="27116"/>
    <cellStyle name="Normal 61 16 3 3" xfId="27117"/>
    <cellStyle name="Normal 61 16 3 3 2" xfId="27118"/>
    <cellStyle name="Normal 61 16 3 3 3" xfId="27119"/>
    <cellStyle name="Normal 61 16 3 3 3 2" xfId="27120"/>
    <cellStyle name="Normal 61 16 3 3 3 2 2" xfId="27121"/>
    <cellStyle name="Normal 61 16 3 3 3 3" xfId="27122"/>
    <cellStyle name="Normal 61 16 3 4" xfId="27123"/>
    <cellStyle name="Normal 61 16 3 5" xfId="27124"/>
    <cellStyle name="Normal 61 16 3 5 2" xfId="27125"/>
    <cellStyle name="Normal 61 16 3 5 2 2" xfId="27126"/>
    <cellStyle name="Normal 61 16 3 5 3" xfId="27127"/>
    <cellStyle name="Normal 61 16 4" xfId="27128"/>
    <cellStyle name="Normal 61 16 5" xfId="27129"/>
    <cellStyle name="Normal 61 16 5 2" xfId="27130"/>
    <cellStyle name="Normal 61 16 5 2 2" xfId="27131"/>
    <cellStyle name="Normal 61 16 5 3" xfId="27132"/>
    <cellStyle name="Normal 61 17" xfId="27133"/>
    <cellStyle name="Normal 61 17 2" xfId="27134"/>
    <cellStyle name="Normal 61 17 2 2" xfId="27135"/>
    <cellStyle name="Normal 61 17 2 2 2" xfId="27136"/>
    <cellStyle name="Normal 61 17 2 2 3" xfId="27137"/>
    <cellStyle name="Normal 61 17 2 2 3 2" xfId="27138"/>
    <cellStyle name="Normal 61 17 2 2 3 2 2" xfId="27139"/>
    <cellStyle name="Normal 61 17 2 2 3 3" xfId="27140"/>
    <cellStyle name="Normal 61 17 2 3" xfId="27141"/>
    <cellStyle name="Normal 61 17 2 3 2" xfId="27142"/>
    <cellStyle name="Normal 61 17 2 3 3" xfId="27143"/>
    <cellStyle name="Normal 61 17 2 3 3 2" xfId="27144"/>
    <cellStyle name="Normal 61 17 2 3 3 2 2" xfId="27145"/>
    <cellStyle name="Normal 61 17 2 3 3 3" xfId="27146"/>
    <cellStyle name="Normal 61 17 2 4" xfId="27147"/>
    <cellStyle name="Normal 61 17 2 5" xfId="27148"/>
    <cellStyle name="Normal 61 17 2 5 2" xfId="27149"/>
    <cellStyle name="Normal 61 17 2 5 2 2" xfId="27150"/>
    <cellStyle name="Normal 61 17 2 5 3" xfId="27151"/>
    <cellStyle name="Normal 61 17 3" xfId="27152"/>
    <cellStyle name="Normal 61 17 3 2" xfId="27153"/>
    <cellStyle name="Normal 61 17 3 2 2" xfId="27154"/>
    <cellStyle name="Normal 61 17 3 2 3" xfId="27155"/>
    <cellStyle name="Normal 61 17 3 2 3 2" xfId="27156"/>
    <cellStyle name="Normal 61 17 3 2 3 2 2" xfId="27157"/>
    <cellStyle name="Normal 61 17 3 2 3 3" xfId="27158"/>
    <cellStyle name="Normal 61 17 3 3" xfId="27159"/>
    <cellStyle name="Normal 61 17 3 3 2" xfId="27160"/>
    <cellStyle name="Normal 61 17 3 3 3" xfId="27161"/>
    <cellStyle name="Normal 61 17 3 3 3 2" xfId="27162"/>
    <cellStyle name="Normal 61 17 3 3 3 2 2" xfId="27163"/>
    <cellStyle name="Normal 61 17 3 3 3 3" xfId="27164"/>
    <cellStyle name="Normal 61 17 3 4" xfId="27165"/>
    <cellStyle name="Normal 61 17 3 5" xfId="27166"/>
    <cellStyle name="Normal 61 17 3 5 2" xfId="27167"/>
    <cellStyle name="Normal 61 17 3 5 2 2" xfId="27168"/>
    <cellStyle name="Normal 61 17 3 5 3" xfId="27169"/>
    <cellStyle name="Normal 61 17 4" xfId="27170"/>
    <cellStyle name="Normal 61 17 5" xfId="27171"/>
    <cellStyle name="Normal 61 17 5 2" xfId="27172"/>
    <cellStyle name="Normal 61 17 5 2 2" xfId="27173"/>
    <cellStyle name="Normal 61 17 5 3" xfId="27174"/>
    <cellStyle name="Normal 61 18" xfId="27175"/>
    <cellStyle name="Normal 61 18 2" xfId="27176"/>
    <cellStyle name="Normal 61 18 2 2" xfId="27177"/>
    <cellStyle name="Normal 61 18 2 2 2" xfId="27178"/>
    <cellStyle name="Normal 61 18 2 2 3" xfId="27179"/>
    <cellStyle name="Normal 61 18 2 2 3 2" xfId="27180"/>
    <cellStyle name="Normal 61 18 2 2 3 2 2" xfId="27181"/>
    <cellStyle name="Normal 61 18 2 2 3 3" xfId="27182"/>
    <cellStyle name="Normal 61 18 2 3" xfId="27183"/>
    <cellStyle name="Normal 61 18 2 3 2" xfId="27184"/>
    <cellStyle name="Normal 61 18 2 3 3" xfId="27185"/>
    <cellStyle name="Normal 61 18 2 3 3 2" xfId="27186"/>
    <cellStyle name="Normal 61 18 2 3 3 2 2" xfId="27187"/>
    <cellStyle name="Normal 61 18 2 3 3 3" xfId="27188"/>
    <cellStyle name="Normal 61 18 2 4" xfId="27189"/>
    <cellStyle name="Normal 61 18 2 5" xfId="27190"/>
    <cellStyle name="Normal 61 18 2 5 2" xfId="27191"/>
    <cellStyle name="Normal 61 18 2 5 2 2" xfId="27192"/>
    <cellStyle name="Normal 61 18 2 5 3" xfId="27193"/>
    <cellStyle name="Normal 61 18 3" xfId="27194"/>
    <cellStyle name="Normal 61 18 3 2" xfId="27195"/>
    <cellStyle name="Normal 61 18 3 2 2" xfId="27196"/>
    <cellStyle name="Normal 61 18 3 2 3" xfId="27197"/>
    <cellStyle name="Normal 61 18 3 2 3 2" xfId="27198"/>
    <cellStyle name="Normal 61 18 3 2 3 2 2" xfId="27199"/>
    <cellStyle name="Normal 61 18 3 2 3 3" xfId="27200"/>
    <cellStyle name="Normal 61 18 3 3" xfId="27201"/>
    <cellStyle name="Normal 61 18 3 3 2" xfId="27202"/>
    <cellStyle name="Normal 61 18 3 3 3" xfId="27203"/>
    <cellStyle name="Normal 61 18 3 3 3 2" xfId="27204"/>
    <cellStyle name="Normal 61 18 3 3 3 2 2" xfId="27205"/>
    <cellStyle name="Normal 61 18 3 3 3 3" xfId="27206"/>
    <cellStyle name="Normal 61 18 3 4" xfId="27207"/>
    <cellStyle name="Normal 61 18 3 5" xfId="27208"/>
    <cellStyle name="Normal 61 18 3 5 2" xfId="27209"/>
    <cellStyle name="Normal 61 18 3 5 2 2" xfId="27210"/>
    <cellStyle name="Normal 61 18 3 5 3" xfId="27211"/>
    <cellStyle name="Normal 61 18 4" xfId="27212"/>
    <cellStyle name="Normal 61 18 5" xfId="27213"/>
    <cellStyle name="Normal 61 18 5 2" xfId="27214"/>
    <cellStyle name="Normal 61 18 5 2 2" xfId="27215"/>
    <cellStyle name="Normal 61 18 5 3" xfId="27216"/>
    <cellStyle name="Normal 61 19" xfId="27217"/>
    <cellStyle name="Normal 61 19 2" xfId="27218"/>
    <cellStyle name="Normal 61 19 2 2" xfId="27219"/>
    <cellStyle name="Normal 61 19 2 2 2" xfId="27220"/>
    <cellStyle name="Normal 61 19 2 2 3" xfId="27221"/>
    <cellStyle name="Normal 61 19 2 2 3 2" xfId="27222"/>
    <cellStyle name="Normal 61 19 2 2 3 2 2" xfId="27223"/>
    <cellStyle name="Normal 61 19 2 2 3 3" xfId="27224"/>
    <cellStyle name="Normal 61 19 2 3" xfId="27225"/>
    <cellStyle name="Normal 61 19 2 3 2" xfId="27226"/>
    <cellStyle name="Normal 61 19 2 3 3" xfId="27227"/>
    <cellStyle name="Normal 61 19 2 3 3 2" xfId="27228"/>
    <cellStyle name="Normal 61 19 2 3 3 2 2" xfId="27229"/>
    <cellStyle name="Normal 61 19 2 3 3 3" xfId="27230"/>
    <cellStyle name="Normal 61 19 2 4" xfId="27231"/>
    <cellStyle name="Normal 61 19 2 5" xfId="27232"/>
    <cellStyle name="Normal 61 19 2 5 2" xfId="27233"/>
    <cellStyle name="Normal 61 19 2 5 2 2" xfId="27234"/>
    <cellStyle name="Normal 61 19 2 5 3" xfId="27235"/>
    <cellStyle name="Normal 61 19 3" xfId="27236"/>
    <cellStyle name="Normal 61 19 3 2" xfId="27237"/>
    <cellStyle name="Normal 61 19 3 2 2" xfId="27238"/>
    <cellStyle name="Normal 61 19 3 2 3" xfId="27239"/>
    <cellStyle name="Normal 61 19 3 2 3 2" xfId="27240"/>
    <cellStyle name="Normal 61 19 3 2 3 2 2" xfId="27241"/>
    <cellStyle name="Normal 61 19 3 2 3 3" xfId="27242"/>
    <cellStyle name="Normal 61 19 3 3" xfId="27243"/>
    <cellStyle name="Normal 61 19 3 3 2" xfId="27244"/>
    <cellStyle name="Normal 61 19 3 3 3" xfId="27245"/>
    <cellStyle name="Normal 61 19 3 3 3 2" xfId="27246"/>
    <cellStyle name="Normal 61 19 3 3 3 2 2" xfId="27247"/>
    <cellStyle name="Normal 61 19 3 3 3 3" xfId="27248"/>
    <cellStyle name="Normal 61 19 3 4" xfId="27249"/>
    <cellStyle name="Normal 61 19 3 5" xfId="27250"/>
    <cellStyle name="Normal 61 19 3 5 2" xfId="27251"/>
    <cellStyle name="Normal 61 19 3 5 2 2" xfId="27252"/>
    <cellStyle name="Normal 61 19 3 5 3" xfId="27253"/>
    <cellStyle name="Normal 61 19 4" xfId="27254"/>
    <cellStyle name="Normal 61 19 5" xfId="27255"/>
    <cellStyle name="Normal 61 19 5 2" xfId="27256"/>
    <cellStyle name="Normal 61 19 5 2 2" xfId="27257"/>
    <cellStyle name="Normal 61 19 5 3" xfId="27258"/>
    <cellStyle name="Normal 61 2" xfId="27259"/>
    <cellStyle name="Normal 61 2 2" xfId="27260"/>
    <cellStyle name="Normal 61 2 2 2" xfId="27261"/>
    <cellStyle name="Normal 61 2 2 2 2" xfId="27262"/>
    <cellStyle name="Normal 61 2 2 2 3" xfId="27263"/>
    <cellStyle name="Normal 61 2 2 2 3 2" xfId="27264"/>
    <cellStyle name="Normal 61 2 2 2 3 2 2" xfId="27265"/>
    <cellStyle name="Normal 61 2 2 2 3 3" xfId="27266"/>
    <cellStyle name="Normal 61 2 2 3" xfId="27267"/>
    <cellStyle name="Normal 61 2 2 3 2" xfId="27268"/>
    <cellStyle name="Normal 61 2 2 3 3" xfId="27269"/>
    <cellStyle name="Normal 61 2 2 3 3 2" xfId="27270"/>
    <cellStyle name="Normal 61 2 2 3 3 2 2" xfId="27271"/>
    <cellStyle name="Normal 61 2 2 3 3 3" xfId="27272"/>
    <cellStyle name="Normal 61 2 2 4" xfId="27273"/>
    <cellStyle name="Normal 61 2 2 5" xfId="27274"/>
    <cellStyle name="Normal 61 2 2 5 2" xfId="27275"/>
    <cellStyle name="Normal 61 2 2 5 2 2" xfId="27276"/>
    <cellStyle name="Normal 61 2 2 5 3" xfId="27277"/>
    <cellStyle name="Normal 61 2 3" xfId="27278"/>
    <cellStyle name="Normal 61 2 3 2" xfId="27279"/>
    <cellStyle name="Normal 61 2 3 2 2" xfId="27280"/>
    <cellStyle name="Normal 61 2 3 2 3" xfId="27281"/>
    <cellStyle name="Normal 61 2 3 2 3 2" xfId="27282"/>
    <cellStyle name="Normal 61 2 3 2 3 2 2" xfId="27283"/>
    <cellStyle name="Normal 61 2 3 2 3 3" xfId="27284"/>
    <cellStyle name="Normal 61 2 3 3" xfId="27285"/>
    <cellStyle name="Normal 61 2 3 3 2" xfId="27286"/>
    <cellStyle name="Normal 61 2 3 3 3" xfId="27287"/>
    <cellStyle name="Normal 61 2 3 3 3 2" xfId="27288"/>
    <cellStyle name="Normal 61 2 3 3 3 2 2" xfId="27289"/>
    <cellStyle name="Normal 61 2 3 3 3 3" xfId="27290"/>
    <cellStyle name="Normal 61 2 3 4" xfId="27291"/>
    <cellStyle name="Normal 61 2 3 5" xfId="27292"/>
    <cellStyle name="Normal 61 2 3 5 2" xfId="27293"/>
    <cellStyle name="Normal 61 2 3 5 2 2" xfId="27294"/>
    <cellStyle name="Normal 61 2 3 5 3" xfId="27295"/>
    <cellStyle name="Normal 61 2 4" xfId="27296"/>
    <cellStyle name="Normal 61 2 5" xfId="27297"/>
    <cellStyle name="Normal 61 2 5 2" xfId="27298"/>
    <cellStyle name="Normal 61 2 5 2 2" xfId="27299"/>
    <cellStyle name="Normal 61 2 5 3" xfId="27300"/>
    <cellStyle name="Normal 61 20" xfId="27301"/>
    <cellStyle name="Normal 61 20 2" xfId="27302"/>
    <cellStyle name="Normal 61 20 2 2" xfId="27303"/>
    <cellStyle name="Normal 61 20 2 3" xfId="27304"/>
    <cellStyle name="Normal 61 20 2 3 2" xfId="27305"/>
    <cellStyle name="Normal 61 20 2 3 2 2" xfId="27306"/>
    <cellStyle name="Normal 61 20 2 3 3" xfId="27307"/>
    <cellStyle name="Normal 61 20 3" xfId="27308"/>
    <cellStyle name="Normal 61 20 3 2" xfId="27309"/>
    <cellStyle name="Normal 61 20 3 3" xfId="27310"/>
    <cellStyle name="Normal 61 20 3 3 2" xfId="27311"/>
    <cellStyle name="Normal 61 20 3 3 2 2" xfId="27312"/>
    <cellStyle name="Normal 61 20 3 3 3" xfId="27313"/>
    <cellStyle name="Normal 61 20 4" xfId="27314"/>
    <cellStyle name="Normal 61 20 5" xfId="27315"/>
    <cellStyle name="Normal 61 20 5 2" xfId="27316"/>
    <cellStyle name="Normal 61 20 5 2 2" xfId="27317"/>
    <cellStyle name="Normal 61 20 5 3" xfId="27318"/>
    <cellStyle name="Normal 61 21" xfId="27319"/>
    <cellStyle name="Normal 61 21 2" xfId="27320"/>
    <cellStyle name="Normal 61 21 2 2" xfId="27321"/>
    <cellStyle name="Normal 61 21 2 3" xfId="27322"/>
    <cellStyle name="Normal 61 21 2 3 2" xfId="27323"/>
    <cellStyle name="Normal 61 21 2 3 2 2" xfId="27324"/>
    <cellStyle name="Normal 61 21 2 3 3" xfId="27325"/>
    <cellStyle name="Normal 61 21 3" xfId="27326"/>
    <cellStyle name="Normal 61 21 3 2" xfId="27327"/>
    <cellStyle name="Normal 61 21 3 3" xfId="27328"/>
    <cellStyle name="Normal 61 21 3 3 2" xfId="27329"/>
    <cellStyle name="Normal 61 21 3 3 2 2" xfId="27330"/>
    <cellStyle name="Normal 61 21 3 3 3" xfId="27331"/>
    <cellStyle name="Normal 61 21 4" xfId="27332"/>
    <cellStyle name="Normal 61 21 5" xfId="27333"/>
    <cellStyle name="Normal 61 21 5 2" xfId="27334"/>
    <cellStyle name="Normal 61 21 5 2 2" xfId="27335"/>
    <cellStyle name="Normal 61 21 5 3" xfId="27336"/>
    <cellStyle name="Normal 61 22" xfId="27337"/>
    <cellStyle name="Normal 61 22 2" xfId="27338"/>
    <cellStyle name="Normal 61 22 2 2" xfId="27339"/>
    <cellStyle name="Normal 61 22 2 3" xfId="27340"/>
    <cellStyle name="Normal 61 22 2 3 2" xfId="27341"/>
    <cellStyle name="Normal 61 22 2 3 2 2" xfId="27342"/>
    <cellStyle name="Normal 61 22 2 3 3" xfId="27343"/>
    <cellStyle name="Normal 61 22 3" xfId="27344"/>
    <cellStyle name="Normal 61 22 3 2" xfId="27345"/>
    <cellStyle name="Normal 61 22 3 3" xfId="27346"/>
    <cellStyle name="Normal 61 22 3 3 2" xfId="27347"/>
    <cellStyle name="Normal 61 22 3 3 2 2" xfId="27348"/>
    <cellStyle name="Normal 61 22 3 3 3" xfId="27349"/>
    <cellStyle name="Normal 61 22 4" xfId="27350"/>
    <cellStyle name="Normal 61 22 5" xfId="27351"/>
    <cellStyle name="Normal 61 22 5 2" xfId="27352"/>
    <cellStyle name="Normal 61 22 5 2 2" xfId="27353"/>
    <cellStyle name="Normal 61 22 5 3" xfId="27354"/>
    <cellStyle name="Normal 61 23" xfId="27355"/>
    <cellStyle name="Normal 61 24" xfId="27356"/>
    <cellStyle name="Normal 61 24 2" xfId="27357"/>
    <cellStyle name="Normal 61 24 2 2" xfId="27358"/>
    <cellStyle name="Normal 61 24 3" xfId="27359"/>
    <cellStyle name="Normal 61 3" xfId="27360"/>
    <cellStyle name="Normal 61 3 2" xfId="27361"/>
    <cellStyle name="Normal 61 3 2 2" xfId="27362"/>
    <cellStyle name="Normal 61 3 2 2 2" xfId="27363"/>
    <cellStyle name="Normal 61 3 2 2 3" xfId="27364"/>
    <cellStyle name="Normal 61 3 2 2 3 2" xfId="27365"/>
    <cellStyle name="Normal 61 3 2 2 3 2 2" xfId="27366"/>
    <cellStyle name="Normal 61 3 2 2 3 3" xfId="27367"/>
    <cellStyle name="Normal 61 3 2 3" xfId="27368"/>
    <cellStyle name="Normal 61 3 2 3 2" xfId="27369"/>
    <cellStyle name="Normal 61 3 2 3 3" xfId="27370"/>
    <cellStyle name="Normal 61 3 2 3 3 2" xfId="27371"/>
    <cellStyle name="Normal 61 3 2 3 3 2 2" xfId="27372"/>
    <cellStyle name="Normal 61 3 2 3 3 3" xfId="27373"/>
    <cellStyle name="Normal 61 3 2 4" xfId="27374"/>
    <cellStyle name="Normal 61 3 2 5" xfId="27375"/>
    <cellStyle name="Normal 61 3 2 5 2" xfId="27376"/>
    <cellStyle name="Normal 61 3 2 5 2 2" xfId="27377"/>
    <cellStyle name="Normal 61 3 2 5 3" xfId="27378"/>
    <cellStyle name="Normal 61 3 3" xfId="27379"/>
    <cellStyle name="Normal 61 3 3 2" xfId="27380"/>
    <cellStyle name="Normal 61 3 3 2 2" xfId="27381"/>
    <cellStyle name="Normal 61 3 3 2 3" xfId="27382"/>
    <cellStyle name="Normal 61 3 3 2 3 2" xfId="27383"/>
    <cellStyle name="Normal 61 3 3 2 3 2 2" xfId="27384"/>
    <cellStyle name="Normal 61 3 3 2 3 3" xfId="27385"/>
    <cellStyle name="Normal 61 3 3 3" xfId="27386"/>
    <cellStyle name="Normal 61 3 3 3 2" xfId="27387"/>
    <cellStyle name="Normal 61 3 3 3 3" xfId="27388"/>
    <cellStyle name="Normal 61 3 3 3 3 2" xfId="27389"/>
    <cellStyle name="Normal 61 3 3 3 3 2 2" xfId="27390"/>
    <cellStyle name="Normal 61 3 3 3 3 3" xfId="27391"/>
    <cellStyle name="Normal 61 3 3 4" xfId="27392"/>
    <cellStyle name="Normal 61 3 3 5" xfId="27393"/>
    <cellStyle name="Normal 61 3 3 5 2" xfId="27394"/>
    <cellStyle name="Normal 61 3 3 5 2 2" xfId="27395"/>
    <cellStyle name="Normal 61 3 3 5 3" xfId="27396"/>
    <cellStyle name="Normal 61 3 4" xfId="27397"/>
    <cellStyle name="Normal 61 3 5" xfId="27398"/>
    <cellStyle name="Normal 61 3 5 2" xfId="27399"/>
    <cellStyle name="Normal 61 3 5 2 2" xfId="27400"/>
    <cellStyle name="Normal 61 3 5 3" xfId="27401"/>
    <cellStyle name="Normal 61 4" xfId="27402"/>
    <cellStyle name="Normal 61 4 2" xfId="27403"/>
    <cellStyle name="Normal 61 4 2 2" xfId="27404"/>
    <cellStyle name="Normal 61 4 2 2 2" xfId="27405"/>
    <cellStyle name="Normal 61 4 2 2 3" xfId="27406"/>
    <cellStyle name="Normal 61 4 2 2 3 2" xfId="27407"/>
    <cellStyle name="Normal 61 4 2 2 3 2 2" xfId="27408"/>
    <cellStyle name="Normal 61 4 2 2 3 3" xfId="27409"/>
    <cellStyle name="Normal 61 4 2 3" xfId="27410"/>
    <cellStyle name="Normal 61 4 2 3 2" xfId="27411"/>
    <cellStyle name="Normal 61 4 2 3 3" xfId="27412"/>
    <cellStyle name="Normal 61 4 2 3 3 2" xfId="27413"/>
    <cellStyle name="Normal 61 4 2 3 3 2 2" xfId="27414"/>
    <cellStyle name="Normal 61 4 2 3 3 3" xfId="27415"/>
    <cellStyle name="Normal 61 4 2 4" xfId="27416"/>
    <cellStyle name="Normal 61 4 2 5" xfId="27417"/>
    <cellStyle name="Normal 61 4 2 5 2" xfId="27418"/>
    <cellStyle name="Normal 61 4 2 5 2 2" xfId="27419"/>
    <cellStyle name="Normal 61 4 2 5 3" xfId="27420"/>
    <cellStyle name="Normal 61 4 3" xfId="27421"/>
    <cellStyle name="Normal 61 4 3 2" xfId="27422"/>
    <cellStyle name="Normal 61 4 3 2 2" xfId="27423"/>
    <cellStyle name="Normal 61 4 3 2 3" xfId="27424"/>
    <cellStyle name="Normal 61 4 3 2 3 2" xfId="27425"/>
    <cellStyle name="Normal 61 4 3 2 3 2 2" xfId="27426"/>
    <cellStyle name="Normal 61 4 3 2 3 3" xfId="27427"/>
    <cellStyle name="Normal 61 4 3 3" xfId="27428"/>
    <cellStyle name="Normal 61 4 3 3 2" xfId="27429"/>
    <cellStyle name="Normal 61 4 3 3 3" xfId="27430"/>
    <cellStyle name="Normal 61 4 3 3 3 2" xfId="27431"/>
    <cellStyle name="Normal 61 4 3 3 3 2 2" xfId="27432"/>
    <cellStyle name="Normal 61 4 3 3 3 3" xfId="27433"/>
    <cellStyle name="Normal 61 4 3 4" xfId="27434"/>
    <cellStyle name="Normal 61 4 3 5" xfId="27435"/>
    <cellStyle name="Normal 61 4 3 5 2" xfId="27436"/>
    <cellStyle name="Normal 61 4 3 5 2 2" xfId="27437"/>
    <cellStyle name="Normal 61 4 3 5 3" xfId="27438"/>
    <cellStyle name="Normal 61 4 4" xfId="27439"/>
    <cellStyle name="Normal 61 4 5" xfId="27440"/>
    <cellStyle name="Normal 61 4 5 2" xfId="27441"/>
    <cellStyle name="Normal 61 4 5 2 2" xfId="27442"/>
    <cellStyle name="Normal 61 4 5 3" xfId="27443"/>
    <cellStyle name="Normal 61 5" xfId="27444"/>
    <cellStyle name="Normal 61 5 2" xfId="27445"/>
    <cellStyle name="Normal 61 5 2 2" xfId="27446"/>
    <cellStyle name="Normal 61 5 2 2 2" xfId="27447"/>
    <cellStyle name="Normal 61 5 2 2 3" xfId="27448"/>
    <cellStyle name="Normal 61 5 2 2 3 2" xfId="27449"/>
    <cellStyle name="Normal 61 5 2 2 3 2 2" xfId="27450"/>
    <cellStyle name="Normal 61 5 2 2 3 3" xfId="27451"/>
    <cellStyle name="Normal 61 5 2 3" xfId="27452"/>
    <cellStyle name="Normal 61 5 2 3 2" xfId="27453"/>
    <cellStyle name="Normal 61 5 2 3 3" xfId="27454"/>
    <cellStyle name="Normal 61 5 2 3 3 2" xfId="27455"/>
    <cellStyle name="Normal 61 5 2 3 3 2 2" xfId="27456"/>
    <cellStyle name="Normal 61 5 2 3 3 3" xfId="27457"/>
    <cellStyle name="Normal 61 5 2 4" xfId="27458"/>
    <cellStyle name="Normal 61 5 2 5" xfId="27459"/>
    <cellStyle name="Normal 61 5 2 5 2" xfId="27460"/>
    <cellStyle name="Normal 61 5 2 5 2 2" xfId="27461"/>
    <cellStyle name="Normal 61 5 2 5 3" xfId="27462"/>
    <cellStyle name="Normal 61 5 3" xfId="27463"/>
    <cellStyle name="Normal 61 5 3 2" xfId="27464"/>
    <cellStyle name="Normal 61 5 3 2 2" xfId="27465"/>
    <cellStyle name="Normal 61 5 3 2 3" xfId="27466"/>
    <cellStyle name="Normal 61 5 3 2 3 2" xfId="27467"/>
    <cellStyle name="Normal 61 5 3 2 3 2 2" xfId="27468"/>
    <cellStyle name="Normal 61 5 3 2 3 3" xfId="27469"/>
    <cellStyle name="Normal 61 5 3 3" xfId="27470"/>
    <cellStyle name="Normal 61 5 3 3 2" xfId="27471"/>
    <cellStyle name="Normal 61 5 3 3 3" xfId="27472"/>
    <cellStyle name="Normal 61 5 3 3 3 2" xfId="27473"/>
    <cellStyle name="Normal 61 5 3 3 3 2 2" xfId="27474"/>
    <cellStyle name="Normal 61 5 3 3 3 3" xfId="27475"/>
    <cellStyle name="Normal 61 5 3 4" xfId="27476"/>
    <cellStyle name="Normal 61 5 3 5" xfId="27477"/>
    <cellStyle name="Normal 61 5 3 5 2" xfId="27478"/>
    <cellStyle name="Normal 61 5 3 5 2 2" xfId="27479"/>
    <cellStyle name="Normal 61 5 3 5 3" xfId="27480"/>
    <cellStyle name="Normal 61 5 4" xfId="27481"/>
    <cellStyle name="Normal 61 5 5" xfId="27482"/>
    <cellStyle name="Normal 61 5 5 2" xfId="27483"/>
    <cellStyle name="Normal 61 5 5 2 2" xfId="27484"/>
    <cellStyle name="Normal 61 5 5 3" xfId="27485"/>
    <cellStyle name="Normal 61 6" xfId="27486"/>
    <cellStyle name="Normal 61 6 2" xfId="27487"/>
    <cellStyle name="Normal 61 6 2 2" xfId="27488"/>
    <cellStyle name="Normal 61 6 2 2 2" xfId="27489"/>
    <cellStyle name="Normal 61 6 2 2 3" xfId="27490"/>
    <cellStyle name="Normal 61 6 2 2 3 2" xfId="27491"/>
    <cellStyle name="Normal 61 6 2 2 3 2 2" xfId="27492"/>
    <cellStyle name="Normal 61 6 2 2 3 3" xfId="27493"/>
    <cellStyle name="Normal 61 6 2 3" xfId="27494"/>
    <cellStyle name="Normal 61 6 2 3 2" xfId="27495"/>
    <cellStyle name="Normal 61 6 2 3 3" xfId="27496"/>
    <cellStyle name="Normal 61 6 2 3 3 2" xfId="27497"/>
    <cellStyle name="Normal 61 6 2 3 3 2 2" xfId="27498"/>
    <cellStyle name="Normal 61 6 2 3 3 3" xfId="27499"/>
    <cellStyle name="Normal 61 6 2 4" xfId="27500"/>
    <cellStyle name="Normal 61 6 2 5" xfId="27501"/>
    <cellStyle name="Normal 61 6 2 5 2" xfId="27502"/>
    <cellStyle name="Normal 61 6 2 5 2 2" xfId="27503"/>
    <cellStyle name="Normal 61 6 2 5 3" xfId="27504"/>
    <cellStyle name="Normal 61 6 3" xfId="27505"/>
    <cellStyle name="Normal 61 6 3 2" xfId="27506"/>
    <cellStyle name="Normal 61 6 3 2 2" xfId="27507"/>
    <cellStyle name="Normal 61 6 3 2 3" xfId="27508"/>
    <cellStyle name="Normal 61 6 3 2 3 2" xfId="27509"/>
    <cellStyle name="Normal 61 6 3 2 3 2 2" xfId="27510"/>
    <cellStyle name="Normal 61 6 3 2 3 3" xfId="27511"/>
    <cellStyle name="Normal 61 6 3 3" xfId="27512"/>
    <cellStyle name="Normal 61 6 3 3 2" xfId="27513"/>
    <cellStyle name="Normal 61 6 3 3 3" xfId="27514"/>
    <cellStyle name="Normal 61 6 3 3 3 2" xfId="27515"/>
    <cellStyle name="Normal 61 6 3 3 3 2 2" xfId="27516"/>
    <cellStyle name="Normal 61 6 3 3 3 3" xfId="27517"/>
    <cellStyle name="Normal 61 6 3 4" xfId="27518"/>
    <cellStyle name="Normal 61 6 3 5" xfId="27519"/>
    <cellStyle name="Normal 61 6 3 5 2" xfId="27520"/>
    <cellStyle name="Normal 61 6 3 5 2 2" xfId="27521"/>
    <cellStyle name="Normal 61 6 3 5 3" xfId="27522"/>
    <cellStyle name="Normal 61 6 4" xfId="27523"/>
    <cellStyle name="Normal 61 6 5" xfId="27524"/>
    <cellStyle name="Normal 61 6 5 2" xfId="27525"/>
    <cellStyle name="Normal 61 6 5 2 2" xfId="27526"/>
    <cellStyle name="Normal 61 6 5 3" xfId="27527"/>
    <cellStyle name="Normal 61 7" xfId="27528"/>
    <cellStyle name="Normal 61 7 2" xfId="27529"/>
    <cellStyle name="Normal 61 7 2 2" xfId="27530"/>
    <cellStyle name="Normal 61 7 2 2 2" xfId="27531"/>
    <cellStyle name="Normal 61 7 2 2 3" xfId="27532"/>
    <cellStyle name="Normal 61 7 2 2 3 2" xfId="27533"/>
    <cellStyle name="Normal 61 7 2 2 3 2 2" xfId="27534"/>
    <cellStyle name="Normal 61 7 2 2 3 3" xfId="27535"/>
    <cellStyle name="Normal 61 7 2 3" xfId="27536"/>
    <cellStyle name="Normal 61 7 2 3 2" xfId="27537"/>
    <cellStyle name="Normal 61 7 2 3 3" xfId="27538"/>
    <cellStyle name="Normal 61 7 2 3 3 2" xfId="27539"/>
    <cellStyle name="Normal 61 7 2 3 3 2 2" xfId="27540"/>
    <cellStyle name="Normal 61 7 2 3 3 3" xfId="27541"/>
    <cellStyle name="Normal 61 7 2 4" xfId="27542"/>
    <cellStyle name="Normal 61 7 2 5" xfId="27543"/>
    <cellStyle name="Normal 61 7 2 5 2" xfId="27544"/>
    <cellStyle name="Normal 61 7 2 5 2 2" xfId="27545"/>
    <cellStyle name="Normal 61 7 2 5 3" xfId="27546"/>
    <cellStyle name="Normal 61 7 3" xfId="27547"/>
    <cellStyle name="Normal 61 7 3 2" xfId="27548"/>
    <cellStyle name="Normal 61 7 3 2 2" xfId="27549"/>
    <cellStyle name="Normal 61 7 3 2 3" xfId="27550"/>
    <cellStyle name="Normal 61 7 3 2 3 2" xfId="27551"/>
    <cellStyle name="Normal 61 7 3 2 3 2 2" xfId="27552"/>
    <cellStyle name="Normal 61 7 3 2 3 3" xfId="27553"/>
    <cellStyle name="Normal 61 7 3 3" xfId="27554"/>
    <cellStyle name="Normal 61 7 3 3 2" xfId="27555"/>
    <cellStyle name="Normal 61 7 3 3 3" xfId="27556"/>
    <cellStyle name="Normal 61 7 3 3 3 2" xfId="27557"/>
    <cellStyle name="Normal 61 7 3 3 3 2 2" xfId="27558"/>
    <cellStyle name="Normal 61 7 3 3 3 3" xfId="27559"/>
    <cellStyle name="Normal 61 7 3 4" xfId="27560"/>
    <cellStyle name="Normal 61 7 3 5" xfId="27561"/>
    <cellStyle name="Normal 61 7 3 5 2" xfId="27562"/>
    <cellStyle name="Normal 61 7 3 5 2 2" xfId="27563"/>
    <cellStyle name="Normal 61 7 3 5 3" xfId="27564"/>
    <cellStyle name="Normal 61 7 4" xfId="27565"/>
    <cellStyle name="Normal 61 7 5" xfId="27566"/>
    <cellStyle name="Normal 61 7 5 2" xfId="27567"/>
    <cellStyle name="Normal 61 7 5 2 2" xfId="27568"/>
    <cellStyle name="Normal 61 7 5 3" xfId="27569"/>
    <cellStyle name="Normal 61 8" xfId="27570"/>
    <cellStyle name="Normal 61 8 2" xfId="27571"/>
    <cellStyle name="Normal 61 8 2 2" xfId="27572"/>
    <cellStyle name="Normal 61 8 2 2 2" xfId="27573"/>
    <cellStyle name="Normal 61 8 2 2 3" xfId="27574"/>
    <cellStyle name="Normal 61 8 2 2 3 2" xfId="27575"/>
    <cellStyle name="Normal 61 8 2 2 3 2 2" xfId="27576"/>
    <cellStyle name="Normal 61 8 2 2 3 3" xfId="27577"/>
    <cellStyle name="Normal 61 8 2 3" xfId="27578"/>
    <cellStyle name="Normal 61 8 2 3 2" xfId="27579"/>
    <cellStyle name="Normal 61 8 2 3 3" xfId="27580"/>
    <cellStyle name="Normal 61 8 2 3 3 2" xfId="27581"/>
    <cellStyle name="Normal 61 8 2 3 3 2 2" xfId="27582"/>
    <cellStyle name="Normal 61 8 2 3 3 3" xfId="27583"/>
    <cellStyle name="Normal 61 8 2 4" xfId="27584"/>
    <cellStyle name="Normal 61 8 2 5" xfId="27585"/>
    <cellStyle name="Normal 61 8 2 5 2" xfId="27586"/>
    <cellStyle name="Normal 61 8 2 5 2 2" xfId="27587"/>
    <cellStyle name="Normal 61 8 2 5 3" xfId="27588"/>
    <cellStyle name="Normal 61 8 3" xfId="27589"/>
    <cellStyle name="Normal 61 8 3 2" xfId="27590"/>
    <cellStyle name="Normal 61 8 3 2 2" xfId="27591"/>
    <cellStyle name="Normal 61 8 3 2 3" xfId="27592"/>
    <cellStyle name="Normal 61 8 3 2 3 2" xfId="27593"/>
    <cellStyle name="Normal 61 8 3 2 3 2 2" xfId="27594"/>
    <cellStyle name="Normal 61 8 3 2 3 3" xfId="27595"/>
    <cellStyle name="Normal 61 8 3 3" xfId="27596"/>
    <cellStyle name="Normal 61 8 3 3 2" xfId="27597"/>
    <cellStyle name="Normal 61 8 3 3 3" xfId="27598"/>
    <cellStyle name="Normal 61 8 3 3 3 2" xfId="27599"/>
    <cellStyle name="Normal 61 8 3 3 3 2 2" xfId="27600"/>
    <cellStyle name="Normal 61 8 3 3 3 3" xfId="27601"/>
    <cellStyle name="Normal 61 8 3 4" xfId="27602"/>
    <cellStyle name="Normal 61 8 3 5" xfId="27603"/>
    <cellStyle name="Normal 61 8 3 5 2" xfId="27604"/>
    <cellStyle name="Normal 61 8 3 5 2 2" xfId="27605"/>
    <cellStyle name="Normal 61 8 3 5 3" xfId="27606"/>
    <cellStyle name="Normal 61 8 4" xfId="27607"/>
    <cellStyle name="Normal 61 8 5" xfId="27608"/>
    <cellStyle name="Normal 61 8 5 2" xfId="27609"/>
    <cellStyle name="Normal 61 8 5 2 2" xfId="27610"/>
    <cellStyle name="Normal 61 8 5 3" xfId="27611"/>
    <cellStyle name="Normal 61 9" xfId="27612"/>
    <cellStyle name="Normal 61 9 2" xfId="27613"/>
    <cellStyle name="Normal 61 9 2 2" xfId="27614"/>
    <cellStyle name="Normal 61 9 2 2 2" xfId="27615"/>
    <cellStyle name="Normal 61 9 2 2 3" xfId="27616"/>
    <cellStyle name="Normal 61 9 2 2 3 2" xfId="27617"/>
    <cellStyle name="Normal 61 9 2 2 3 2 2" xfId="27618"/>
    <cellStyle name="Normal 61 9 2 2 3 3" xfId="27619"/>
    <cellStyle name="Normal 61 9 2 3" xfId="27620"/>
    <cellStyle name="Normal 61 9 2 3 2" xfId="27621"/>
    <cellStyle name="Normal 61 9 2 3 3" xfId="27622"/>
    <cellStyle name="Normal 61 9 2 3 3 2" xfId="27623"/>
    <cellStyle name="Normal 61 9 2 3 3 2 2" xfId="27624"/>
    <cellStyle name="Normal 61 9 2 3 3 3" xfId="27625"/>
    <cellStyle name="Normal 61 9 2 4" xfId="27626"/>
    <cellStyle name="Normal 61 9 2 5" xfId="27627"/>
    <cellStyle name="Normal 61 9 2 5 2" xfId="27628"/>
    <cellStyle name="Normal 61 9 2 5 2 2" xfId="27629"/>
    <cellStyle name="Normal 61 9 2 5 3" xfId="27630"/>
    <cellStyle name="Normal 61 9 3" xfId="27631"/>
    <cellStyle name="Normal 61 9 3 2" xfId="27632"/>
    <cellStyle name="Normal 61 9 3 2 2" xfId="27633"/>
    <cellStyle name="Normal 61 9 3 2 3" xfId="27634"/>
    <cellStyle name="Normal 61 9 3 2 3 2" xfId="27635"/>
    <cellStyle name="Normal 61 9 3 2 3 2 2" xfId="27636"/>
    <cellStyle name="Normal 61 9 3 2 3 3" xfId="27637"/>
    <cellStyle name="Normal 61 9 3 3" xfId="27638"/>
    <cellStyle name="Normal 61 9 3 3 2" xfId="27639"/>
    <cellStyle name="Normal 61 9 3 3 3" xfId="27640"/>
    <cellStyle name="Normal 61 9 3 3 3 2" xfId="27641"/>
    <cellStyle name="Normal 61 9 3 3 3 2 2" xfId="27642"/>
    <cellStyle name="Normal 61 9 3 3 3 3" xfId="27643"/>
    <cellStyle name="Normal 61 9 3 4" xfId="27644"/>
    <cellStyle name="Normal 61 9 3 5" xfId="27645"/>
    <cellStyle name="Normal 61 9 3 5 2" xfId="27646"/>
    <cellStyle name="Normal 61 9 3 5 2 2" xfId="27647"/>
    <cellStyle name="Normal 61 9 3 5 3" xfId="27648"/>
    <cellStyle name="Normal 61 9 4" xfId="27649"/>
    <cellStyle name="Normal 61 9 5" xfId="27650"/>
    <cellStyle name="Normal 61 9 5 2" xfId="27651"/>
    <cellStyle name="Normal 61 9 5 2 2" xfId="27652"/>
    <cellStyle name="Normal 61 9 5 3" xfId="27653"/>
    <cellStyle name="Normal 62" xfId="27654"/>
    <cellStyle name="Normal 62 2" xfId="27655"/>
    <cellStyle name="Normal 62 3" xfId="27656"/>
    <cellStyle name="Normal 62 3 2" xfId="27657"/>
    <cellStyle name="Normal 62 3 2 2" xfId="27658"/>
    <cellStyle name="Normal 62 3 3" xfId="27659"/>
    <cellStyle name="Normal 62 4" xfId="27660"/>
    <cellStyle name="Normal 63" xfId="27661"/>
    <cellStyle name="Normal 63 10" xfId="27662"/>
    <cellStyle name="Normal 63 11" xfId="27663"/>
    <cellStyle name="Normal 63 12" xfId="27664"/>
    <cellStyle name="Normal 63 13" xfId="27665"/>
    <cellStyle name="Normal 63 14" xfId="27666"/>
    <cellStyle name="Normal 63 15" xfId="27667"/>
    <cellStyle name="Normal 63 16" xfId="27668"/>
    <cellStyle name="Normal 63 17" xfId="27669"/>
    <cellStyle name="Normal 63 18" xfId="27670"/>
    <cellStyle name="Normal 63 19" xfId="27671"/>
    <cellStyle name="Normal 63 2" xfId="27672"/>
    <cellStyle name="Normal 63 2 2" xfId="27673"/>
    <cellStyle name="Normal 63 20" xfId="27674"/>
    <cellStyle name="Normal 63 21" xfId="27675"/>
    <cellStyle name="Normal 63 22" xfId="27676"/>
    <cellStyle name="Normal 63 23" xfId="27677"/>
    <cellStyle name="Normal 63 24" xfId="27678"/>
    <cellStyle name="Normal 63 25" xfId="27679"/>
    <cellStyle name="Normal 63 26" xfId="27680"/>
    <cellStyle name="Normal 63 27" xfId="27681"/>
    <cellStyle name="Normal 63 28" xfId="27682"/>
    <cellStyle name="Normal 63 29" xfId="27683"/>
    <cellStyle name="Normal 63 3" xfId="27684"/>
    <cellStyle name="Normal 63 3 2" xfId="27685"/>
    <cellStyle name="Normal 63 3 2 2" xfId="27686"/>
    <cellStyle name="Normal 63 3 3" xfId="27687"/>
    <cellStyle name="Normal 63 3 4" xfId="27688"/>
    <cellStyle name="Normal 63 30" xfId="27689"/>
    <cellStyle name="Normal 63 31" xfId="27690"/>
    <cellStyle name="Normal 63 32" xfId="27691"/>
    <cellStyle name="Normal 63 33" xfId="27692"/>
    <cellStyle name="Normal 63 34" xfId="27693"/>
    <cellStyle name="Normal 63 35" xfId="27694"/>
    <cellStyle name="Normal 63 36" xfId="27695"/>
    <cellStyle name="Normal 63 37" xfId="27696"/>
    <cellStyle name="Normal 63 38" xfId="27697"/>
    <cellStyle name="Normal 63 39" xfId="27698"/>
    <cellStyle name="Normal 63 4" xfId="27699"/>
    <cellStyle name="Normal 63 40" xfId="27700"/>
    <cellStyle name="Normal 63 41" xfId="27701"/>
    <cellStyle name="Normal 63 42" xfId="27702"/>
    <cellStyle name="Normal 63 43" xfId="27703"/>
    <cellStyle name="Normal 63 44" xfId="27704"/>
    <cellStyle name="Normal 63 45" xfId="27705"/>
    <cellStyle name="Normal 63 46" xfId="27706"/>
    <cellStyle name="Normal 63 47" xfId="27707"/>
    <cellStyle name="Normal 63 48" xfId="27708"/>
    <cellStyle name="Normal 63 49" xfId="27709"/>
    <cellStyle name="Normal 63 5" xfId="27710"/>
    <cellStyle name="Normal 63 50" xfId="27711"/>
    <cellStyle name="Normal 63 51" xfId="27712"/>
    <cellStyle name="Normal 63 52" xfId="27713"/>
    <cellStyle name="Normal 63 53" xfId="27714"/>
    <cellStyle name="Normal 63 54" xfId="27715"/>
    <cellStyle name="Normal 63 55" xfId="27716"/>
    <cellStyle name="Normal 63 56" xfId="27717"/>
    <cellStyle name="Normal 63 57" xfId="27718"/>
    <cellStyle name="Normal 63 58" xfId="27719"/>
    <cellStyle name="Normal 63 59" xfId="27720"/>
    <cellStyle name="Normal 63 6" xfId="27721"/>
    <cellStyle name="Normal 63 60" xfId="27722"/>
    <cellStyle name="Normal 63 61" xfId="27723"/>
    <cellStyle name="Normal 63 62" xfId="27724"/>
    <cellStyle name="Normal 63 63" xfId="27725"/>
    <cellStyle name="Normal 63 64" xfId="27726"/>
    <cellStyle name="Normal 63 65" xfId="27727"/>
    <cellStyle name="Normal 63 66" xfId="27728"/>
    <cellStyle name="Normal 63 67" xfId="27729"/>
    <cellStyle name="Normal 63 68" xfId="27730"/>
    <cellStyle name="Normal 63 69" xfId="27731"/>
    <cellStyle name="Normal 63 7" xfId="27732"/>
    <cellStyle name="Normal 63 70" xfId="27733"/>
    <cellStyle name="Normal 63 8" xfId="27734"/>
    <cellStyle name="Normal 63 9" xfId="27735"/>
    <cellStyle name="Normal 64" xfId="27736"/>
    <cellStyle name="Normal 64 10" xfId="27737"/>
    <cellStyle name="Normal 64 10 2" xfId="27738"/>
    <cellStyle name="Normal 64 10 2 2" xfId="27739"/>
    <cellStyle name="Normal 64 10 2 2 2" xfId="27740"/>
    <cellStyle name="Normal 64 10 2 2 3" xfId="27741"/>
    <cellStyle name="Normal 64 10 2 2 3 2" xfId="27742"/>
    <cellStyle name="Normal 64 10 2 2 3 2 2" xfId="27743"/>
    <cellStyle name="Normal 64 10 2 2 3 3" xfId="27744"/>
    <cellStyle name="Normal 64 10 2 3" xfId="27745"/>
    <cellStyle name="Normal 64 10 2 3 2" xfId="27746"/>
    <cellStyle name="Normal 64 10 2 3 3" xfId="27747"/>
    <cellStyle name="Normal 64 10 2 3 3 2" xfId="27748"/>
    <cellStyle name="Normal 64 10 2 3 3 2 2" xfId="27749"/>
    <cellStyle name="Normal 64 10 2 3 3 3" xfId="27750"/>
    <cellStyle name="Normal 64 10 2 4" xfId="27751"/>
    <cellStyle name="Normal 64 10 2 5" xfId="27752"/>
    <cellStyle name="Normal 64 10 2 5 2" xfId="27753"/>
    <cellStyle name="Normal 64 10 2 5 2 2" xfId="27754"/>
    <cellStyle name="Normal 64 10 2 5 3" xfId="27755"/>
    <cellStyle name="Normal 64 10 3" xfId="27756"/>
    <cellStyle name="Normal 64 10 3 2" xfId="27757"/>
    <cellStyle name="Normal 64 10 3 2 2" xfId="27758"/>
    <cellStyle name="Normal 64 10 3 2 3" xfId="27759"/>
    <cellStyle name="Normal 64 10 3 2 3 2" xfId="27760"/>
    <cellStyle name="Normal 64 10 3 2 3 2 2" xfId="27761"/>
    <cellStyle name="Normal 64 10 3 2 3 3" xfId="27762"/>
    <cellStyle name="Normal 64 10 3 3" xfId="27763"/>
    <cellStyle name="Normal 64 10 3 3 2" xfId="27764"/>
    <cellStyle name="Normal 64 10 3 3 3" xfId="27765"/>
    <cellStyle name="Normal 64 10 3 3 3 2" xfId="27766"/>
    <cellStyle name="Normal 64 10 3 3 3 2 2" xfId="27767"/>
    <cellStyle name="Normal 64 10 3 3 3 3" xfId="27768"/>
    <cellStyle name="Normal 64 10 3 4" xfId="27769"/>
    <cellStyle name="Normal 64 10 3 5" xfId="27770"/>
    <cellStyle name="Normal 64 10 3 5 2" xfId="27771"/>
    <cellStyle name="Normal 64 10 3 5 2 2" xfId="27772"/>
    <cellStyle name="Normal 64 10 3 5 3" xfId="27773"/>
    <cellStyle name="Normal 64 10 4" xfId="27774"/>
    <cellStyle name="Normal 64 10 5" xfId="27775"/>
    <cellStyle name="Normal 64 10 5 2" xfId="27776"/>
    <cellStyle name="Normal 64 10 5 2 2" xfId="27777"/>
    <cellStyle name="Normal 64 10 5 3" xfId="27778"/>
    <cellStyle name="Normal 64 11" xfId="27779"/>
    <cellStyle name="Normal 64 11 2" xfId="27780"/>
    <cellStyle name="Normal 64 11 2 2" xfId="27781"/>
    <cellStyle name="Normal 64 11 2 2 2" xfId="27782"/>
    <cellStyle name="Normal 64 11 2 2 3" xfId="27783"/>
    <cellStyle name="Normal 64 11 2 2 3 2" xfId="27784"/>
    <cellStyle name="Normal 64 11 2 2 3 2 2" xfId="27785"/>
    <cellStyle name="Normal 64 11 2 2 3 3" xfId="27786"/>
    <cellStyle name="Normal 64 11 2 3" xfId="27787"/>
    <cellStyle name="Normal 64 11 2 3 2" xfId="27788"/>
    <cellStyle name="Normal 64 11 2 3 3" xfId="27789"/>
    <cellStyle name="Normal 64 11 2 3 3 2" xfId="27790"/>
    <cellStyle name="Normal 64 11 2 3 3 2 2" xfId="27791"/>
    <cellStyle name="Normal 64 11 2 3 3 3" xfId="27792"/>
    <cellStyle name="Normal 64 11 2 4" xfId="27793"/>
    <cellStyle name="Normal 64 11 2 5" xfId="27794"/>
    <cellStyle name="Normal 64 11 2 5 2" xfId="27795"/>
    <cellStyle name="Normal 64 11 2 5 2 2" xfId="27796"/>
    <cellStyle name="Normal 64 11 2 5 3" xfId="27797"/>
    <cellStyle name="Normal 64 11 3" xfId="27798"/>
    <cellStyle name="Normal 64 11 3 2" xfId="27799"/>
    <cellStyle name="Normal 64 11 3 2 2" xfId="27800"/>
    <cellStyle name="Normal 64 11 3 2 3" xfId="27801"/>
    <cellStyle name="Normal 64 11 3 2 3 2" xfId="27802"/>
    <cellStyle name="Normal 64 11 3 2 3 2 2" xfId="27803"/>
    <cellStyle name="Normal 64 11 3 2 3 3" xfId="27804"/>
    <cellStyle name="Normal 64 11 3 3" xfId="27805"/>
    <cellStyle name="Normal 64 11 3 3 2" xfId="27806"/>
    <cellStyle name="Normal 64 11 3 3 3" xfId="27807"/>
    <cellStyle name="Normal 64 11 3 3 3 2" xfId="27808"/>
    <cellStyle name="Normal 64 11 3 3 3 2 2" xfId="27809"/>
    <cellStyle name="Normal 64 11 3 3 3 3" xfId="27810"/>
    <cellStyle name="Normal 64 11 3 4" xfId="27811"/>
    <cellStyle name="Normal 64 11 3 5" xfId="27812"/>
    <cellStyle name="Normal 64 11 3 5 2" xfId="27813"/>
    <cellStyle name="Normal 64 11 3 5 2 2" xfId="27814"/>
    <cellStyle name="Normal 64 11 3 5 3" xfId="27815"/>
    <cellStyle name="Normal 64 11 4" xfId="27816"/>
    <cellStyle name="Normal 64 11 5" xfId="27817"/>
    <cellStyle name="Normal 64 11 5 2" xfId="27818"/>
    <cellStyle name="Normal 64 11 5 2 2" xfId="27819"/>
    <cellStyle name="Normal 64 11 5 3" xfId="27820"/>
    <cellStyle name="Normal 64 12" xfId="27821"/>
    <cellStyle name="Normal 64 12 2" xfId="27822"/>
    <cellStyle name="Normal 64 12 2 2" xfId="27823"/>
    <cellStyle name="Normal 64 12 2 2 2" xfId="27824"/>
    <cellStyle name="Normal 64 12 2 2 3" xfId="27825"/>
    <cellStyle name="Normal 64 12 2 2 3 2" xfId="27826"/>
    <cellStyle name="Normal 64 12 2 2 3 2 2" xfId="27827"/>
    <cellStyle name="Normal 64 12 2 2 3 3" xfId="27828"/>
    <cellStyle name="Normal 64 12 2 3" xfId="27829"/>
    <cellStyle name="Normal 64 12 2 3 2" xfId="27830"/>
    <cellStyle name="Normal 64 12 2 3 3" xfId="27831"/>
    <cellStyle name="Normal 64 12 2 3 3 2" xfId="27832"/>
    <cellStyle name="Normal 64 12 2 3 3 2 2" xfId="27833"/>
    <cellStyle name="Normal 64 12 2 3 3 3" xfId="27834"/>
    <cellStyle name="Normal 64 12 2 4" xfId="27835"/>
    <cellStyle name="Normal 64 12 2 5" xfId="27836"/>
    <cellStyle name="Normal 64 12 2 5 2" xfId="27837"/>
    <cellStyle name="Normal 64 12 2 5 2 2" xfId="27838"/>
    <cellStyle name="Normal 64 12 2 5 3" xfId="27839"/>
    <cellStyle name="Normal 64 12 3" xfId="27840"/>
    <cellStyle name="Normal 64 12 3 2" xfId="27841"/>
    <cellStyle name="Normal 64 12 3 2 2" xfId="27842"/>
    <cellStyle name="Normal 64 12 3 2 3" xfId="27843"/>
    <cellStyle name="Normal 64 12 3 2 3 2" xfId="27844"/>
    <cellStyle name="Normal 64 12 3 2 3 2 2" xfId="27845"/>
    <cellStyle name="Normal 64 12 3 2 3 3" xfId="27846"/>
    <cellStyle name="Normal 64 12 3 3" xfId="27847"/>
    <cellStyle name="Normal 64 12 3 3 2" xfId="27848"/>
    <cellStyle name="Normal 64 12 3 3 3" xfId="27849"/>
    <cellStyle name="Normal 64 12 3 3 3 2" xfId="27850"/>
    <cellStyle name="Normal 64 12 3 3 3 2 2" xfId="27851"/>
    <cellStyle name="Normal 64 12 3 3 3 3" xfId="27852"/>
    <cellStyle name="Normal 64 12 3 4" xfId="27853"/>
    <cellStyle name="Normal 64 12 3 5" xfId="27854"/>
    <cellStyle name="Normal 64 12 3 5 2" xfId="27855"/>
    <cellStyle name="Normal 64 12 3 5 2 2" xfId="27856"/>
    <cellStyle name="Normal 64 12 3 5 3" xfId="27857"/>
    <cellStyle name="Normal 64 12 4" xfId="27858"/>
    <cellStyle name="Normal 64 12 5" xfId="27859"/>
    <cellStyle name="Normal 64 12 5 2" xfId="27860"/>
    <cellStyle name="Normal 64 12 5 2 2" xfId="27861"/>
    <cellStyle name="Normal 64 12 5 3" xfId="27862"/>
    <cellStyle name="Normal 64 13" xfId="27863"/>
    <cellStyle name="Normal 64 13 2" xfId="27864"/>
    <cellStyle name="Normal 64 13 2 2" xfId="27865"/>
    <cellStyle name="Normal 64 13 2 2 2" xfId="27866"/>
    <cellStyle name="Normal 64 13 2 2 3" xfId="27867"/>
    <cellStyle name="Normal 64 13 2 2 3 2" xfId="27868"/>
    <cellStyle name="Normal 64 13 2 2 3 2 2" xfId="27869"/>
    <cellStyle name="Normal 64 13 2 2 3 3" xfId="27870"/>
    <cellStyle name="Normal 64 13 2 3" xfId="27871"/>
    <cellStyle name="Normal 64 13 2 3 2" xfId="27872"/>
    <cellStyle name="Normal 64 13 2 3 3" xfId="27873"/>
    <cellStyle name="Normal 64 13 2 3 3 2" xfId="27874"/>
    <cellStyle name="Normal 64 13 2 3 3 2 2" xfId="27875"/>
    <cellStyle name="Normal 64 13 2 3 3 3" xfId="27876"/>
    <cellStyle name="Normal 64 13 2 4" xfId="27877"/>
    <cellStyle name="Normal 64 13 2 5" xfId="27878"/>
    <cellStyle name="Normal 64 13 2 5 2" xfId="27879"/>
    <cellStyle name="Normal 64 13 2 5 2 2" xfId="27880"/>
    <cellStyle name="Normal 64 13 2 5 3" xfId="27881"/>
    <cellStyle name="Normal 64 13 3" xfId="27882"/>
    <cellStyle name="Normal 64 13 3 2" xfId="27883"/>
    <cellStyle name="Normal 64 13 3 2 2" xfId="27884"/>
    <cellStyle name="Normal 64 13 3 2 3" xfId="27885"/>
    <cellStyle name="Normal 64 13 3 2 3 2" xfId="27886"/>
    <cellStyle name="Normal 64 13 3 2 3 2 2" xfId="27887"/>
    <cellStyle name="Normal 64 13 3 2 3 3" xfId="27888"/>
    <cellStyle name="Normal 64 13 3 3" xfId="27889"/>
    <cellStyle name="Normal 64 13 3 3 2" xfId="27890"/>
    <cellStyle name="Normal 64 13 3 3 3" xfId="27891"/>
    <cellStyle name="Normal 64 13 3 3 3 2" xfId="27892"/>
    <cellStyle name="Normal 64 13 3 3 3 2 2" xfId="27893"/>
    <cellStyle name="Normal 64 13 3 3 3 3" xfId="27894"/>
    <cellStyle name="Normal 64 13 3 4" xfId="27895"/>
    <cellStyle name="Normal 64 13 3 5" xfId="27896"/>
    <cellStyle name="Normal 64 13 3 5 2" xfId="27897"/>
    <cellStyle name="Normal 64 13 3 5 2 2" xfId="27898"/>
    <cellStyle name="Normal 64 13 3 5 3" xfId="27899"/>
    <cellStyle name="Normal 64 13 4" xfId="27900"/>
    <cellStyle name="Normal 64 13 5" xfId="27901"/>
    <cellStyle name="Normal 64 13 5 2" xfId="27902"/>
    <cellStyle name="Normal 64 13 5 2 2" xfId="27903"/>
    <cellStyle name="Normal 64 13 5 3" xfId="27904"/>
    <cellStyle name="Normal 64 14" xfId="27905"/>
    <cellStyle name="Normal 64 14 2" xfId="27906"/>
    <cellStyle name="Normal 64 14 2 2" xfId="27907"/>
    <cellStyle name="Normal 64 14 2 2 2" xfId="27908"/>
    <cellStyle name="Normal 64 14 2 2 3" xfId="27909"/>
    <cellStyle name="Normal 64 14 2 2 3 2" xfId="27910"/>
    <cellStyle name="Normal 64 14 2 2 3 2 2" xfId="27911"/>
    <cellStyle name="Normal 64 14 2 2 3 3" xfId="27912"/>
    <cellStyle name="Normal 64 14 2 3" xfId="27913"/>
    <cellStyle name="Normal 64 14 2 3 2" xfId="27914"/>
    <cellStyle name="Normal 64 14 2 3 3" xfId="27915"/>
    <cellStyle name="Normal 64 14 2 3 3 2" xfId="27916"/>
    <cellStyle name="Normal 64 14 2 3 3 2 2" xfId="27917"/>
    <cellStyle name="Normal 64 14 2 3 3 3" xfId="27918"/>
    <cellStyle name="Normal 64 14 2 4" xfId="27919"/>
    <cellStyle name="Normal 64 14 2 5" xfId="27920"/>
    <cellStyle name="Normal 64 14 2 5 2" xfId="27921"/>
    <cellStyle name="Normal 64 14 2 5 2 2" xfId="27922"/>
    <cellStyle name="Normal 64 14 2 5 3" xfId="27923"/>
    <cellStyle name="Normal 64 14 3" xfId="27924"/>
    <cellStyle name="Normal 64 14 3 2" xfId="27925"/>
    <cellStyle name="Normal 64 14 3 2 2" xfId="27926"/>
    <cellStyle name="Normal 64 14 3 2 3" xfId="27927"/>
    <cellStyle name="Normal 64 14 3 2 3 2" xfId="27928"/>
    <cellStyle name="Normal 64 14 3 2 3 2 2" xfId="27929"/>
    <cellStyle name="Normal 64 14 3 2 3 3" xfId="27930"/>
    <cellStyle name="Normal 64 14 3 3" xfId="27931"/>
    <cellStyle name="Normal 64 14 3 3 2" xfId="27932"/>
    <cellStyle name="Normal 64 14 3 3 3" xfId="27933"/>
    <cellStyle name="Normal 64 14 3 3 3 2" xfId="27934"/>
    <cellStyle name="Normal 64 14 3 3 3 2 2" xfId="27935"/>
    <cellStyle name="Normal 64 14 3 3 3 3" xfId="27936"/>
    <cellStyle name="Normal 64 14 3 4" xfId="27937"/>
    <cellStyle name="Normal 64 14 3 5" xfId="27938"/>
    <cellStyle name="Normal 64 14 3 5 2" xfId="27939"/>
    <cellStyle name="Normal 64 14 3 5 2 2" xfId="27940"/>
    <cellStyle name="Normal 64 14 3 5 3" xfId="27941"/>
    <cellStyle name="Normal 64 14 4" xfId="27942"/>
    <cellStyle name="Normal 64 14 5" xfId="27943"/>
    <cellStyle name="Normal 64 14 5 2" xfId="27944"/>
    <cellStyle name="Normal 64 14 5 2 2" xfId="27945"/>
    <cellStyle name="Normal 64 14 5 3" xfId="27946"/>
    <cellStyle name="Normal 64 15" xfId="27947"/>
    <cellStyle name="Normal 64 15 2" xfId="27948"/>
    <cellStyle name="Normal 64 15 2 2" xfId="27949"/>
    <cellStyle name="Normal 64 15 2 2 2" xfId="27950"/>
    <cellStyle name="Normal 64 15 2 2 3" xfId="27951"/>
    <cellStyle name="Normal 64 15 2 2 3 2" xfId="27952"/>
    <cellStyle name="Normal 64 15 2 2 3 2 2" xfId="27953"/>
    <cellStyle name="Normal 64 15 2 2 3 3" xfId="27954"/>
    <cellStyle name="Normal 64 15 2 3" xfId="27955"/>
    <cellStyle name="Normal 64 15 2 3 2" xfId="27956"/>
    <cellStyle name="Normal 64 15 2 3 3" xfId="27957"/>
    <cellStyle name="Normal 64 15 2 3 3 2" xfId="27958"/>
    <cellStyle name="Normal 64 15 2 3 3 2 2" xfId="27959"/>
    <cellStyle name="Normal 64 15 2 3 3 3" xfId="27960"/>
    <cellStyle name="Normal 64 15 2 4" xfId="27961"/>
    <cellStyle name="Normal 64 15 2 5" xfId="27962"/>
    <cellStyle name="Normal 64 15 2 5 2" xfId="27963"/>
    <cellStyle name="Normal 64 15 2 5 2 2" xfId="27964"/>
    <cellStyle name="Normal 64 15 2 5 3" xfId="27965"/>
    <cellStyle name="Normal 64 15 3" xfId="27966"/>
    <cellStyle name="Normal 64 15 3 2" xfId="27967"/>
    <cellStyle name="Normal 64 15 3 2 2" xfId="27968"/>
    <cellStyle name="Normal 64 15 3 2 3" xfId="27969"/>
    <cellStyle name="Normal 64 15 3 2 3 2" xfId="27970"/>
    <cellStyle name="Normal 64 15 3 2 3 2 2" xfId="27971"/>
    <cellStyle name="Normal 64 15 3 2 3 3" xfId="27972"/>
    <cellStyle name="Normal 64 15 3 3" xfId="27973"/>
    <cellStyle name="Normal 64 15 3 3 2" xfId="27974"/>
    <cellStyle name="Normal 64 15 3 3 3" xfId="27975"/>
    <cellStyle name="Normal 64 15 3 3 3 2" xfId="27976"/>
    <cellStyle name="Normal 64 15 3 3 3 2 2" xfId="27977"/>
    <cellStyle name="Normal 64 15 3 3 3 3" xfId="27978"/>
    <cellStyle name="Normal 64 15 3 4" xfId="27979"/>
    <cellStyle name="Normal 64 15 3 5" xfId="27980"/>
    <cellStyle name="Normal 64 15 3 5 2" xfId="27981"/>
    <cellStyle name="Normal 64 15 3 5 2 2" xfId="27982"/>
    <cellStyle name="Normal 64 15 3 5 3" xfId="27983"/>
    <cellStyle name="Normal 64 15 4" xfId="27984"/>
    <cellStyle name="Normal 64 15 5" xfId="27985"/>
    <cellStyle name="Normal 64 15 5 2" xfId="27986"/>
    <cellStyle name="Normal 64 15 5 2 2" xfId="27987"/>
    <cellStyle name="Normal 64 15 5 3" xfId="27988"/>
    <cellStyle name="Normal 64 16" xfId="27989"/>
    <cellStyle name="Normal 64 16 2" xfId="27990"/>
    <cellStyle name="Normal 64 16 2 2" xfId="27991"/>
    <cellStyle name="Normal 64 16 2 2 2" xfId="27992"/>
    <cellStyle name="Normal 64 16 2 2 3" xfId="27993"/>
    <cellStyle name="Normal 64 16 2 2 3 2" xfId="27994"/>
    <cellStyle name="Normal 64 16 2 2 3 2 2" xfId="27995"/>
    <cellStyle name="Normal 64 16 2 2 3 3" xfId="27996"/>
    <cellStyle name="Normal 64 16 2 3" xfId="27997"/>
    <cellStyle name="Normal 64 16 2 3 2" xfId="27998"/>
    <cellStyle name="Normal 64 16 2 3 3" xfId="27999"/>
    <cellStyle name="Normal 64 16 2 3 3 2" xfId="28000"/>
    <cellStyle name="Normal 64 16 2 3 3 2 2" xfId="28001"/>
    <cellStyle name="Normal 64 16 2 3 3 3" xfId="28002"/>
    <cellStyle name="Normal 64 16 2 4" xfId="28003"/>
    <cellStyle name="Normal 64 16 2 5" xfId="28004"/>
    <cellStyle name="Normal 64 16 2 5 2" xfId="28005"/>
    <cellStyle name="Normal 64 16 2 5 2 2" xfId="28006"/>
    <cellStyle name="Normal 64 16 2 5 3" xfId="28007"/>
    <cellStyle name="Normal 64 16 3" xfId="28008"/>
    <cellStyle name="Normal 64 16 3 2" xfId="28009"/>
    <cellStyle name="Normal 64 16 3 2 2" xfId="28010"/>
    <cellStyle name="Normal 64 16 3 2 3" xfId="28011"/>
    <cellStyle name="Normal 64 16 3 2 3 2" xfId="28012"/>
    <cellStyle name="Normal 64 16 3 2 3 2 2" xfId="28013"/>
    <cellStyle name="Normal 64 16 3 2 3 3" xfId="28014"/>
    <cellStyle name="Normal 64 16 3 3" xfId="28015"/>
    <cellStyle name="Normal 64 16 3 3 2" xfId="28016"/>
    <cellStyle name="Normal 64 16 3 3 3" xfId="28017"/>
    <cellStyle name="Normal 64 16 3 3 3 2" xfId="28018"/>
    <cellStyle name="Normal 64 16 3 3 3 2 2" xfId="28019"/>
    <cellStyle name="Normal 64 16 3 3 3 3" xfId="28020"/>
    <cellStyle name="Normal 64 16 3 4" xfId="28021"/>
    <cellStyle name="Normal 64 16 3 5" xfId="28022"/>
    <cellStyle name="Normal 64 16 3 5 2" xfId="28023"/>
    <cellStyle name="Normal 64 16 3 5 2 2" xfId="28024"/>
    <cellStyle name="Normal 64 16 3 5 3" xfId="28025"/>
    <cellStyle name="Normal 64 16 4" xfId="28026"/>
    <cellStyle name="Normal 64 16 5" xfId="28027"/>
    <cellStyle name="Normal 64 16 5 2" xfId="28028"/>
    <cellStyle name="Normal 64 16 5 2 2" xfId="28029"/>
    <cellStyle name="Normal 64 16 5 3" xfId="28030"/>
    <cellStyle name="Normal 64 17" xfId="28031"/>
    <cellStyle name="Normal 64 17 2" xfId="28032"/>
    <cellStyle name="Normal 64 17 2 2" xfId="28033"/>
    <cellStyle name="Normal 64 17 2 2 2" xfId="28034"/>
    <cellStyle name="Normal 64 17 2 2 3" xfId="28035"/>
    <cellStyle name="Normal 64 17 2 2 3 2" xfId="28036"/>
    <cellStyle name="Normal 64 17 2 2 3 2 2" xfId="28037"/>
    <cellStyle name="Normal 64 17 2 2 3 3" xfId="28038"/>
    <cellStyle name="Normal 64 17 2 3" xfId="28039"/>
    <cellStyle name="Normal 64 17 2 3 2" xfId="28040"/>
    <cellStyle name="Normal 64 17 2 3 3" xfId="28041"/>
    <cellStyle name="Normal 64 17 2 3 3 2" xfId="28042"/>
    <cellStyle name="Normal 64 17 2 3 3 2 2" xfId="28043"/>
    <cellStyle name="Normal 64 17 2 3 3 3" xfId="28044"/>
    <cellStyle name="Normal 64 17 2 4" xfId="28045"/>
    <cellStyle name="Normal 64 17 2 5" xfId="28046"/>
    <cellStyle name="Normal 64 17 2 5 2" xfId="28047"/>
    <cellStyle name="Normal 64 17 2 5 2 2" xfId="28048"/>
    <cellStyle name="Normal 64 17 2 5 3" xfId="28049"/>
    <cellStyle name="Normal 64 17 3" xfId="28050"/>
    <cellStyle name="Normal 64 17 3 2" xfId="28051"/>
    <cellStyle name="Normal 64 17 3 2 2" xfId="28052"/>
    <cellStyle name="Normal 64 17 3 2 3" xfId="28053"/>
    <cellStyle name="Normal 64 17 3 2 3 2" xfId="28054"/>
    <cellStyle name="Normal 64 17 3 2 3 2 2" xfId="28055"/>
    <cellStyle name="Normal 64 17 3 2 3 3" xfId="28056"/>
    <cellStyle name="Normal 64 17 3 3" xfId="28057"/>
    <cellStyle name="Normal 64 17 3 3 2" xfId="28058"/>
    <cellStyle name="Normal 64 17 3 3 3" xfId="28059"/>
    <cellStyle name="Normal 64 17 3 3 3 2" xfId="28060"/>
    <cellStyle name="Normal 64 17 3 3 3 2 2" xfId="28061"/>
    <cellStyle name="Normal 64 17 3 3 3 3" xfId="28062"/>
    <cellStyle name="Normal 64 17 3 4" xfId="28063"/>
    <cellStyle name="Normal 64 17 3 5" xfId="28064"/>
    <cellStyle name="Normal 64 17 3 5 2" xfId="28065"/>
    <cellStyle name="Normal 64 17 3 5 2 2" xfId="28066"/>
    <cellStyle name="Normal 64 17 3 5 3" xfId="28067"/>
    <cellStyle name="Normal 64 17 4" xfId="28068"/>
    <cellStyle name="Normal 64 17 5" xfId="28069"/>
    <cellStyle name="Normal 64 17 5 2" xfId="28070"/>
    <cellStyle name="Normal 64 17 5 2 2" xfId="28071"/>
    <cellStyle name="Normal 64 17 5 3" xfId="28072"/>
    <cellStyle name="Normal 64 18" xfId="28073"/>
    <cellStyle name="Normal 64 18 2" xfId="28074"/>
    <cellStyle name="Normal 64 18 2 2" xfId="28075"/>
    <cellStyle name="Normal 64 18 2 2 2" xfId="28076"/>
    <cellStyle name="Normal 64 18 2 2 3" xfId="28077"/>
    <cellStyle name="Normal 64 18 2 2 3 2" xfId="28078"/>
    <cellStyle name="Normal 64 18 2 2 3 2 2" xfId="28079"/>
    <cellStyle name="Normal 64 18 2 2 3 3" xfId="28080"/>
    <cellStyle name="Normal 64 18 2 3" xfId="28081"/>
    <cellStyle name="Normal 64 18 2 3 2" xfId="28082"/>
    <cellStyle name="Normal 64 18 2 3 3" xfId="28083"/>
    <cellStyle name="Normal 64 18 2 3 3 2" xfId="28084"/>
    <cellStyle name="Normal 64 18 2 3 3 2 2" xfId="28085"/>
    <cellStyle name="Normal 64 18 2 3 3 3" xfId="28086"/>
    <cellStyle name="Normal 64 18 2 4" xfId="28087"/>
    <cellStyle name="Normal 64 18 2 5" xfId="28088"/>
    <cellStyle name="Normal 64 18 2 5 2" xfId="28089"/>
    <cellStyle name="Normal 64 18 2 5 2 2" xfId="28090"/>
    <cellStyle name="Normal 64 18 2 5 3" xfId="28091"/>
    <cellStyle name="Normal 64 18 3" xfId="28092"/>
    <cellStyle name="Normal 64 18 3 2" xfId="28093"/>
    <cellStyle name="Normal 64 18 3 2 2" xfId="28094"/>
    <cellStyle name="Normal 64 18 3 2 3" xfId="28095"/>
    <cellStyle name="Normal 64 18 3 2 3 2" xfId="28096"/>
    <cellStyle name="Normal 64 18 3 2 3 2 2" xfId="28097"/>
    <cellStyle name="Normal 64 18 3 2 3 3" xfId="28098"/>
    <cellStyle name="Normal 64 18 3 3" xfId="28099"/>
    <cellStyle name="Normal 64 18 3 3 2" xfId="28100"/>
    <cellStyle name="Normal 64 18 3 3 3" xfId="28101"/>
    <cellStyle name="Normal 64 18 3 3 3 2" xfId="28102"/>
    <cellStyle name="Normal 64 18 3 3 3 2 2" xfId="28103"/>
    <cellStyle name="Normal 64 18 3 3 3 3" xfId="28104"/>
    <cellStyle name="Normal 64 18 3 4" xfId="28105"/>
    <cellStyle name="Normal 64 18 3 5" xfId="28106"/>
    <cellStyle name="Normal 64 18 3 5 2" xfId="28107"/>
    <cellStyle name="Normal 64 18 3 5 2 2" xfId="28108"/>
    <cellStyle name="Normal 64 18 3 5 3" xfId="28109"/>
    <cellStyle name="Normal 64 18 4" xfId="28110"/>
    <cellStyle name="Normal 64 18 5" xfId="28111"/>
    <cellStyle name="Normal 64 18 5 2" xfId="28112"/>
    <cellStyle name="Normal 64 18 5 2 2" xfId="28113"/>
    <cellStyle name="Normal 64 18 5 3" xfId="28114"/>
    <cellStyle name="Normal 64 19" xfId="28115"/>
    <cellStyle name="Normal 64 19 2" xfId="28116"/>
    <cellStyle name="Normal 64 19 2 2" xfId="28117"/>
    <cellStyle name="Normal 64 19 2 2 2" xfId="28118"/>
    <cellStyle name="Normal 64 19 2 2 3" xfId="28119"/>
    <cellStyle name="Normal 64 19 2 2 3 2" xfId="28120"/>
    <cellStyle name="Normal 64 19 2 2 3 2 2" xfId="28121"/>
    <cellStyle name="Normal 64 19 2 2 3 3" xfId="28122"/>
    <cellStyle name="Normal 64 19 2 3" xfId="28123"/>
    <cellStyle name="Normal 64 19 2 3 2" xfId="28124"/>
    <cellStyle name="Normal 64 19 2 3 3" xfId="28125"/>
    <cellStyle name="Normal 64 19 2 3 3 2" xfId="28126"/>
    <cellStyle name="Normal 64 19 2 3 3 2 2" xfId="28127"/>
    <cellStyle name="Normal 64 19 2 3 3 3" xfId="28128"/>
    <cellStyle name="Normal 64 19 2 4" xfId="28129"/>
    <cellStyle name="Normal 64 19 2 5" xfId="28130"/>
    <cellStyle name="Normal 64 19 2 5 2" xfId="28131"/>
    <cellStyle name="Normal 64 19 2 5 2 2" xfId="28132"/>
    <cellStyle name="Normal 64 19 2 5 3" xfId="28133"/>
    <cellStyle name="Normal 64 19 3" xfId="28134"/>
    <cellStyle name="Normal 64 19 3 2" xfId="28135"/>
    <cellStyle name="Normal 64 19 3 2 2" xfId="28136"/>
    <cellStyle name="Normal 64 19 3 2 3" xfId="28137"/>
    <cellStyle name="Normal 64 19 3 2 3 2" xfId="28138"/>
    <cellStyle name="Normal 64 19 3 2 3 2 2" xfId="28139"/>
    <cellStyle name="Normal 64 19 3 2 3 3" xfId="28140"/>
    <cellStyle name="Normal 64 19 3 3" xfId="28141"/>
    <cellStyle name="Normal 64 19 3 3 2" xfId="28142"/>
    <cellStyle name="Normal 64 19 3 3 3" xfId="28143"/>
    <cellStyle name="Normal 64 19 3 3 3 2" xfId="28144"/>
    <cellStyle name="Normal 64 19 3 3 3 2 2" xfId="28145"/>
    <cellStyle name="Normal 64 19 3 3 3 3" xfId="28146"/>
    <cellStyle name="Normal 64 19 3 4" xfId="28147"/>
    <cellStyle name="Normal 64 19 3 5" xfId="28148"/>
    <cellStyle name="Normal 64 19 3 5 2" xfId="28149"/>
    <cellStyle name="Normal 64 19 3 5 2 2" xfId="28150"/>
    <cellStyle name="Normal 64 19 3 5 3" xfId="28151"/>
    <cellStyle name="Normal 64 19 4" xfId="28152"/>
    <cellStyle name="Normal 64 19 5" xfId="28153"/>
    <cellStyle name="Normal 64 19 5 2" xfId="28154"/>
    <cellStyle name="Normal 64 19 5 2 2" xfId="28155"/>
    <cellStyle name="Normal 64 19 5 3" xfId="28156"/>
    <cellStyle name="Normal 64 2" xfId="28157"/>
    <cellStyle name="Normal 64 2 2" xfId="28158"/>
    <cellStyle name="Normal 64 2 2 2" xfId="28159"/>
    <cellStyle name="Normal 64 2 2 2 2" xfId="28160"/>
    <cellStyle name="Normal 64 2 2 2 3" xfId="28161"/>
    <cellStyle name="Normal 64 2 2 2 3 2" xfId="28162"/>
    <cellStyle name="Normal 64 2 2 2 3 2 2" xfId="28163"/>
    <cellStyle name="Normal 64 2 2 2 3 3" xfId="28164"/>
    <cellStyle name="Normal 64 2 2 3" xfId="28165"/>
    <cellStyle name="Normal 64 2 2 3 2" xfId="28166"/>
    <cellStyle name="Normal 64 2 2 3 3" xfId="28167"/>
    <cellStyle name="Normal 64 2 2 3 3 2" xfId="28168"/>
    <cellStyle name="Normal 64 2 2 3 3 2 2" xfId="28169"/>
    <cellStyle name="Normal 64 2 2 3 3 3" xfId="28170"/>
    <cellStyle name="Normal 64 2 2 4" xfId="28171"/>
    <cellStyle name="Normal 64 2 2 5" xfId="28172"/>
    <cellStyle name="Normal 64 2 2 5 2" xfId="28173"/>
    <cellStyle name="Normal 64 2 2 5 2 2" xfId="28174"/>
    <cellStyle name="Normal 64 2 2 5 3" xfId="28175"/>
    <cellStyle name="Normal 64 2 3" xfId="28176"/>
    <cellStyle name="Normal 64 2 3 2" xfId="28177"/>
    <cellStyle name="Normal 64 2 3 2 2" xfId="28178"/>
    <cellStyle name="Normal 64 2 3 2 3" xfId="28179"/>
    <cellStyle name="Normal 64 2 3 2 3 2" xfId="28180"/>
    <cellStyle name="Normal 64 2 3 2 3 2 2" xfId="28181"/>
    <cellStyle name="Normal 64 2 3 2 3 3" xfId="28182"/>
    <cellStyle name="Normal 64 2 3 3" xfId="28183"/>
    <cellStyle name="Normal 64 2 3 3 2" xfId="28184"/>
    <cellStyle name="Normal 64 2 3 3 3" xfId="28185"/>
    <cellStyle name="Normal 64 2 3 3 3 2" xfId="28186"/>
    <cellStyle name="Normal 64 2 3 3 3 2 2" xfId="28187"/>
    <cellStyle name="Normal 64 2 3 3 3 3" xfId="28188"/>
    <cellStyle name="Normal 64 2 3 4" xfId="28189"/>
    <cellStyle name="Normal 64 2 3 5" xfId="28190"/>
    <cellStyle name="Normal 64 2 3 5 2" xfId="28191"/>
    <cellStyle name="Normal 64 2 3 5 2 2" xfId="28192"/>
    <cellStyle name="Normal 64 2 3 5 3" xfId="28193"/>
    <cellStyle name="Normal 64 2 4" xfId="28194"/>
    <cellStyle name="Normal 64 2 5" xfId="28195"/>
    <cellStyle name="Normal 64 2 5 2" xfId="28196"/>
    <cellStyle name="Normal 64 2 5 2 2" xfId="28197"/>
    <cellStyle name="Normal 64 2 5 3" xfId="28198"/>
    <cellStyle name="Normal 64 20" xfId="28199"/>
    <cellStyle name="Normal 64 20 2" xfId="28200"/>
    <cellStyle name="Normal 64 20 2 2" xfId="28201"/>
    <cellStyle name="Normal 64 20 2 3" xfId="28202"/>
    <cellStyle name="Normal 64 20 2 3 2" xfId="28203"/>
    <cellStyle name="Normal 64 20 2 3 2 2" xfId="28204"/>
    <cellStyle name="Normal 64 20 2 3 3" xfId="28205"/>
    <cellStyle name="Normal 64 20 3" xfId="28206"/>
    <cellStyle name="Normal 64 20 3 2" xfId="28207"/>
    <cellStyle name="Normal 64 20 3 3" xfId="28208"/>
    <cellStyle name="Normal 64 20 3 3 2" xfId="28209"/>
    <cellStyle name="Normal 64 20 3 3 2 2" xfId="28210"/>
    <cellStyle name="Normal 64 20 3 3 3" xfId="28211"/>
    <cellStyle name="Normal 64 20 4" xfId="28212"/>
    <cellStyle name="Normal 64 20 5" xfId="28213"/>
    <cellStyle name="Normal 64 20 5 2" xfId="28214"/>
    <cellStyle name="Normal 64 20 5 2 2" xfId="28215"/>
    <cellStyle name="Normal 64 20 5 3" xfId="28216"/>
    <cellStyle name="Normal 64 21" xfId="28217"/>
    <cellStyle name="Normal 64 21 2" xfId="28218"/>
    <cellStyle name="Normal 64 21 2 2" xfId="28219"/>
    <cellStyle name="Normal 64 21 2 3" xfId="28220"/>
    <cellStyle name="Normal 64 21 2 3 2" xfId="28221"/>
    <cellStyle name="Normal 64 21 2 3 2 2" xfId="28222"/>
    <cellStyle name="Normal 64 21 2 3 3" xfId="28223"/>
    <cellStyle name="Normal 64 21 3" xfId="28224"/>
    <cellStyle name="Normal 64 21 3 2" xfId="28225"/>
    <cellStyle name="Normal 64 21 3 3" xfId="28226"/>
    <cellStyle name="Normal 64 21 3 3 2" xfId="28227"/>
    <cellStyle name="Normal 64 21 3 3 2 2" xfId="28228"/>
    <cellStyle name="Normal 64 21 3 3 3" xfId="28229"/>
    <cellStyle name="Normal 64 21 4" xfId="28230"/>
    <cellStyle name="Normal 64 21 5" xfId="28231"/>
    <cellStyle name="Normal 64 21 5 2" xfId="28232"/>
    <cellStyle name="Normal 64 21 5 2 2" xfId="28233"/>
    <cellStyle name="Normal 64 21 5 3" xfId="28234"/>
    <cellStyle name="Normal 64 22" xfId="28235"/>
    <cellStyle name="Normal 64 22 2" xfId="28236"/>
    <cellStyle name="Normal 64 22 2 2" xfId="28237"/>
    <cellStyle name="Normal 64 22 2 3" xfId="28238"/>
    <cellStyle name="Normal 64 22 2 3 2" xfId="28239"/>
    <cellStyle name="Normal 64 22 2 3 2 2" xfId="28240"/>
    <cellStyle name="Normal 64 22 2 3 3" xfId="28241"/>
    <cellStyle name="Normal 64 22 3" xfId="28242"/>
    <cellStyle name="Normal 64 22 3 2" xfId="28243"/>
    <cellStyle name="Normal 64 22 3 3" xfId="28244"/>
    <cellStyle name="Normal 64 22 3 3 2" xfId="28245"/>
    <cellStyle name="Normal 64 22 3 3 2 2" xfId="28246"/>
    <cellStyle name="Normal 64 22 3 3 3" xfId="28247"/>
    <cellStyle name="Normal 64 22 4" xfId="28248"/>
    <cellStyle name="Normal 64 22 5" xfId="28249"/>
    <cellStyle name="Normal 64 22 5 2" xfId="28250"/>
    <cellStyle name="Normal 64 22 5 2 2" xfId="28251"/>
    <cellStyle name="Normal 64 22 5 3" xfId="28252"/>
    <cellStyle name="Normal 64 23" xfId="28253"/>
    <cellStyle name="Normal 64 24" xfId="28254"/>
    <cellStyle name="Normal 64 24 2" xfId="28255"/>
    <cellStyle name="Normal 64 24 2 2" xfId="28256"/>
    <cellStyle name="Normal 64 24 3" xfId="28257"/>
    <cellStyle name="Normal 64 25" xfId="28258"/>
    <cellStyle name="Normal 64 3" xfId="28259"/>
    <cellStyle name="Normal 64 3 2" xfId="28260"/>
    <cellStyle name="Normal 64 3 2 2" xfId="28261"/>
    <cellStyle name="Normal 64 3 2 2 2" xfId="28262"/>
    <cellStyle name="Normal 64 3 2 2 3" xfId="28263"/>
    <cellStyle name="Normal 64 3 2 2 3 2" xfId="28264"/>
    <cellStyle name="Normal 64 3 2 2 3 2 2" xfId="28265"/>
    <cellStyle name="Normal 64 3 2 2 3 3" xfId="28266"/>
    <cellStyle name="Normal 64 3 2 3" xfId="28267"/>
    <cellStyle name="Normal 64 3 2 3 2" xfId="28268"/>
    <cellStyle name="Normal 64 3 2 3 3" xfId="28269"/>
    <cellStyle name="Normal 64 3 2 3 3 2" xfId="28270"/>
    <cellStyle name="Normal 64 3 2 3 3 2 2" xfId="28271"/>
    <cellStyle name="Normal 64 3 2 3 3 3" xfId="28272"/>
    <cellStyle name="Normal 64 3 2 4" xfId="28273"/>
    <cellStyle name="Normal 64 3 2 5" xfId="28274"/>
    <cellStyle name="Normal 64 3 2 5 2" xfId="28275"/>
    <cellStyle name="Normal 64 3 2 5 2 2" xfId="28276"/>
    <cellStyle name="Normal 64 3 2 5 3" xfId="28277"/>
    <cellStyle name="Normal 64 3 3" xfId="28278"/>
    <cellStyle name="Normal 64 3 3 2" xfId="28279"/>
    <cellStyle name="Normal 64 3 3 2 2" xfId="28280"/>
    <cellStyle name="Normal 64 3 3 2 3" xfId="28281"/>
    <cellStyle name="Normal 64 3 3 2 3 2" xfId="28282"/>
    <cellStyle name="Normal 64 3 3 2 3 2 2" xfId="28283"/>
    <cellStyle name="Normal 64 3 3 2 3 3" xfId="28284"/>
    <cellStyle name="Normal 64 3 3 3" xfId="28285"/>
    <cellStyle name="Normal 64 3 3 3 2" xfId="28286"/>
    <cellStyle name="Normal 64 3 3 3 3" xfId="28287"/>
    <cellStyle name="Normal 64 3 3 3 3 2" xfId="28288"/>
    <cellStyle name="Normal 64 3 3 3 3 2 2" xfId="28289"/>
    <cellStyle name="Normal 64 3 3 3 3 3" xfId="28290"/>
    <cellStyle name="Normal 64 3 3 4" xfId="28291"/>
    <cellStyle name="Normal 64 3 3 5" xfId="28292"/>
    <cellStyle name="Normal 64 3 3 5 2" xfId="28293"/>
    <cellStyle name="Normal 64 3 3 5 2 2" xfId="28294"/>
    <cellStyle name="Normal 64 3 3 5 3" xfId="28295"/>
    <cellStyle name="Normal 64 3 4" xfId="28296"/>
    <cellStyle name="Normal 64 3 5" xfId="28297"/>
    <cellStyle name="Normal 64 3 5 2" xfId="28298"/>
    <cellStyle name="Normal 64 3 5 2 2" xfId="28299"/>
    <cellStyle name="Normal 64 3 5 3" xfId="28300"/>
    <cellStyle name="Normal 64 4" xfId="28301"/>
    <cellStyle name="Normal 64 4 2" xfId="28302"/>
    <cellStyle name="Normal 64 4 2 2" xfId="28303"/>
    <cellStyle name="Normal 64 4 2 2 2" xfId="28304"/>
    <cellStyle name="Normal 64 4 2 2 3" xfId="28305"/>
    <cellStyle name="Normal 64 4 2 2 3 2" xfId="28306"/>
    <cellStyle name="Normal 64 4 2 2 3 2 2" xfId="28307"/>
    <cellStyle name="Normal 64 4 2 2 3 3" xfId="28308"/>
    <cellStyle name="Normal 64 4 2 3" xfId="28309"/>
    <cellStyle name="Normal 64 4 2 3 2" xfId="28310"/>
    <cellStyle name="Normal 64 4 2 3 3" xfId="28311"/>
    <cellStyle name="Normal 64 4 2 3 3 2" xfId="28312"/>
    <cellStyle name="Normal 64 4 2 3 3 2 2" xfId="28313"/>
    <cellStyle name="Normal 64 4 2 3 3 3" xfId="28314"/>
    <cellStyle name="Normal 64 4 2 4" xfId="28315"/>
    <cellStyle name="Normal 64 4 2 5" xfId="28316"/>
    <cellStyle name="Normal 64 4 2 5 2" xfId="28317"/>
    <cellStyle name="Normal 64 4 2 5 2 2" xfId="28318"/>
    <cellStyle name="Normal 64 4 2 5 3" xfId="28319"/>
    <cellStyle name="Normal 64 4 3" xfId="28320"/>
    <cellStyle name="Normal 64 4 3 2" xfId="28321"/>
    <cellStyle name="Normal 64 4 3 2 2" xfId="28322"/>
    <cellStyle name="Normal 64 4 3 2 3" xfId="28323"/>
    <cellStyle name="Normal 64 4 3 2 3 2" xfId="28324"/>
    <cellStyle name="Normal 64 4 3 2 3 2 2" xfId="28325"/>
    <cellStyle name="Normal 64 4 3 2 3 3" xfId="28326"/>
    <cellStyle name="Normal 64 4 3 3" xfId="28327"/>
    <cellStyle name="Normal 64 4 3 3 2" xfId="28328"/>
    <cellStyle name="Normal 64 4 3 3 3" xfId="28329"/>
    <cellStyle name="Normal 64 4 3 3 3 2" xfId="28330"/>
    <cellStyle name="Normal 64 4 3 3 3 2 2" xfId="28331"/>
    <cellStyle name="Normal 64 4 3 3 3 3" xfId="28332"/>
    <cellStyle name="Normal 64 4 3 4" xfId="28333"/>
    <cellStyle name="Normal 64 4 3 5" xfId="28334"/>
    <cellStyle name="Normal 64 4 3 5 2" xfId="28335"/>
    <cellStyle name="Normal 64 4 3 5 2 2" xfId="28336"/>
    <cellStyle name="Normal 64 4 3 5 3" xfId="28337"/>
    <cellStyle name="Normal 64 4 4" xfId="28338"/>
    <cellStyle name="Normal 64 4 5" xfId="28339"/>
    <cellStyle name="Normal 64 4 5 2" xfId="28340"/>
    <cellStyle name="Normal 64 4 5 2 2" xfId="28341"/>
    <cellStyle name="Normal 64 4 5 3" xfId="28342"/>
    <cellStyle name="Normal 64 5" xfId="28343"/>
    <cellStyle name="Normal 64 5 2" xfId="28344"/>
    <cellStyle name="Normal 64 5 2 2" xfId="28345"/>
    <cellStyle name="Normal 64 5 2 2 2" xfId="28346"/>
    <cellStyle name="Normal 64 5 2 2 3" xfId="28347"/>
    <cellStyle name="Normal 64 5 2 2 3 2" xfId="28348"/>
    <cellStyle name="Normal 64 5 2 2 3 2 2" xfId="28349"/>
    <cellStyle name="Normal 64 5 2 2 3 3" xfId="28350"/>
    <cellStyle name="Normal 64 5 2 3" xfId="28351"/>
    <cellStyle name="Normal 64 5 2 3 2" xfId="28352"/>
    <cellStyle name="Normal 64 5 2 3 3" xfId="28353"/>
    <cellStyle name="Normal 64 5 2 3 3 2" xfId="28354"/>
    <cellStyle name="Normal 64 5 2 3 3 2 2" xfId="28355"/>
    <cellStyle name="Normal 64 5 2 3 3 3" xfId="28356"/>
    <cellStyle name="Normal 64 5 2 4" xfId="28357"/>
    <cellStyle name="Normal 64 5 2 5" xfId="28358"/>
    <cellStyle name="Normal 64 5 2 5 2" xfId="28359"/>
    <cellStyle name="Normal 64 5 2 5 2 2" xfId="28360"/>
    <cellStyle name="Normal 64 5 2 5 3" xfId="28361"/>
    <cellStyle name="Normal 64 5 3" xfId="28362"/>
    <cellStyle name="Normal 64 5 3 2" xfId="28363"/>
    <cellStyle name="Normal 64 5 3 2 2" xfId="28364"/>
    <cellStyle name="Normal 64 5 3 2 3" xfId="28365"/>
    <cellStyle name="Normal 64 5 3 2 3 2" xfId="28366"/>
    <cellStyle name="Normal 64 5 3 2 3 2 2" xfId="28367"/>
    <cellStyle name="Normal 64 5 3 2 3 3" xfId="28368"/>
    <cellStyle name="Normal 64 5 3 3" xfId="28369"/>
    <cellStyle name="Normal 64 5 3 3 2" xfId="28370"/>
    <cellStyle name="Normal 64 5 3 3 3" xfId="28371"/>
    <cellStyle name="Normal 64 5 3 3 3 2" xfId="28372"/>
    <cellStyle name="Normal 64 5 3 3 3 2 2" xfId="28373"/>
    <cellStyle name="Normal 64 5 3 3 3 3" xfId="28374"/>
    <cellStyle name="Normal 64 5 3 4" xfId="28375"/>
    <cellStyle name="Normal 64 5 3 5" xfId="28376"/>
    <cellStyle name="Normal 64 5 3 5 2" xfId="28377"/>
    <cellStyle name="Normal 64 5 3 5 2 2" xfId="28378"/>
    <cellStyle name="Normal 64 5 3 5 3" xfId="28379"/>
    <cellStyle name="Normal 64 5 4" xfId="28380"/>
    <cellStyle name="Normal 64 5 5" xfId="28381"/>
    <cellStyle name="Normal 64 5 5 2" xfId="28382"/>
    <cellStyle name="Normal 64 5 5 2 2" xfId="28383"/>
    <cellStyle name="Normal 64 5 5 3" xfId="28384"/>
    <cellStyle name="Normal 64 6" xfId="28385"/>
    <cellStyle name="Normal 64 6 2" xfId="28386"/>
    <cellStyle name="Normal 64 6 2 2" xfId="28387"/>
    <cellStyle name="Normal 64 6 2 2 2" xfId="28388"/>
    <cellStyle name="Normal 64 6 2 2 3" xfId="28389"/>
    <cellStyle name="Normal 64 6 2 2 3 2" xfId="28390"/>
    <cellStyle name="Normal 64 6 2 2 3 2 2" xfId="28391"/>
    <cellStyle name="Normal 64 6 2 2 3 3" xfId="28392"/>
    <cellStyle name="Normal 64 6 2 3" xfId="28393"/>
    <cellStyle name="Normal 64 6 2 3 2" xfId="28394"/>
    <cellStyle name="Normal 64 6 2 3 3" xfId="28395"/>
    <cellStyle name="Normal 64 6 2 3 3 2" xfId="28396"/>
    <cellStyle name="Normal 64 6 2 3 3 2 2" xfId="28397"/>
    <cellStyle name="Normal 64 6 2 3 3 3" xfId="28398"/>
    <cellStyle name="Normal 64 6 2 4" xfId="28399"/>
    <cellStyle name="Normal 64 6 2 5" xfId="28400"/>
    <cellStyle name="Normal 64 6 2 5 2" xfId="28401"/>
    <cellStyle name="Normal 64 6 2 5 2 2" xfId="28402"/>
    <cellStyle name="Normal 64 6 2 5 3" xfId="28403"/>
    <cellStyle name="Normal 64 6 3" xfId="28404"/>
    <cellStyle name="Normal 64 6 3 2" xfId="28405"/>
    <cellStyle name="Normal 64 6 3 2 2" xfId="28406"/>
    <cellStyle name="Normal 64 6 3 2 3" xfId="28407"/>
    <cellStyle name="Normal 64 6 3 2 3 2" xfId="28408"/>
    <cellStyle name="Normal 64 6 3 2 3 2 2" xfId="28409"/>
    <cellStyle name="Normal 64 6 3 2 3 3" xfId="28410"/>
    <cellStyle name="Normal 64 6 3 3" xfId="28411"/>
    <cellStyle name="Normal 64 6 3 3 2" xfId="28412"/>
    <cellStyle name="Normal 64 6 3 3 3" xfId="28413"/>
    <cellStyle name="Normal 64 6 3 3 3 2" xfId="28414"/>
    <cellStyle name="Normal 64 6 3 3 3 2 2" xfId="28415"/>
    <cellStyle name="Normal 64 6 3 3 3 3" xfId="28416"/>
    <cellStyle name="Normal 64 6 3 4" xfId="28417"/>
    <cellStyle name="Normal 64 6 3 5" xfId="28418"/>
    <cellStyle name="Normal 64 6 3 5 2" xfId="28419"/>
    <cellStyle name="Normal 64 6 3 5 2 2" xfId="28420"/>
    <cellStyle name="Normal 64 6 3 5 3" xfId="28421"/>
    <cellStyle name="Normal 64 6 4" xfId="28422"/>
    <cellStyle name="Normal 64 6 5" xfId="28423"/>
    <cellStyle name="Normal 64 6 5 2" xfId="28424"/>
    <cellStyle name="Normal 64 6 5 2 2" xfId="28425"/>
    <cellStyle name="Normal 64 6 5 3" xfId="28426"/>
    <cellStyle name="Normal 64 7" xfId="28427"/>
    <cellStyle name="Normal 64 7 2" xfId="28428"/>
    <cellStyle name="Normal 64 7 2 2" xfId="28429"/>
    <cellStyle name="Normal 64 7 2 2 2" xfId="28430"/>
    <cellStyle name="Normal 64 7 2 2 3" xfId="28431"/>
    <cellStyle name="Normal 64 7 2 2 3 2" xfId="28432"/>
    <cellStyle name="Normal 64 7 2 2 3 2 2" xfId="28433"/>
    <cellStyle name="Normal 64 7 2 2 3 3" xfId="28434"/>
    <cellStyle name="Normal 64 7 2 3" xfId="28435"/>
    <cellStyle name="Normal 64 7 2 3 2" xfId="28436"/>
    <cellStyle name="Normal 64 7 2 3 3" xfId="28437"/>
    <cellStyle name="Normal 64 7 2 3 3 2" xfId="28438"/>
    <cellStyle name="Normal 64 7 2 3 3 2 2" xfId="28439"/>
    <cellStyle name="Normal 64 7 2 3 3 3" xfId="28440"/>
    <cellStyle name="Normal 64 7 2 4" xfId="28441"/>
    <cellStyle name="Normal 64 7 2 5" xfId="28442"/>
    <cellStyle name="Normal 64 7 2 5 2" xfId="28443"/>
    <cellStyle name="Normal 64 7 2 5 2 2" xfId="28444"/>
    <cellStyle name="Normal 64 7 2 5 3" xfId="28445"/>
    <cellStyle name="Normal 64 7 3" xfId="28446"/>
    <cellStyle name="Normal 64 7 3 2" xfId="28447"/>
    <cellStyle name="Normal 64 7 3 2 2" xfId="28448"/>
    <cellStyle name="Normal 64 7 3 2 3" xfId="28449"/>
    <cellStyle name="Normal 64 7 3 2 3 2" xfId="28450"/>
    <cellStyle name="Normal 64 7 3 2 3 2 2" xfId="28451"/>
    <cellStyle name="Normal 64 7 3 2 3 3" xfId="28452"/>
    <cellStyle name="Normal 64 7 3 3" xfId="28453"/>
    <cellStyle name="Normal 64 7 3 3 2" xfId="28454"/>
    <cellStyle name="Normal 64 7 3 3 3" xfId="28455"/>
    <cellStyle name="Normal 64 7 3 3 3 2" xfId="28456"/>
    <cellStyle name="Normal 64 7 3 3 3 2 2" xfId="28457"/>
    <cellStyle name="Normal 64 7 3 3 3 3" xfId="28458"/>
    <cellStyle name="Normal 64 7 3 4" xfId="28459"/>
    <cellStyle name="Normal 64 7 3 5" xfId="28460"/>
    <cellStyle name="Normal 64 7 3 5 2" xfId="28461"/>
    <cellStyle name="Normal 64 7 3 5 2 2" xfId="28462"/>
    <cellStyle name="Normal 64 7 3 5 3" xfId="28463"/>
    <cellStyle name="Normal 64 7 4" xfId="28464"/>
    <cellStyle name="Normal 64 7 5" xfId="28465"/>
    <cellStyle name="Normal 64 7 5 2" xfId="28466"/>
    <cellStyle name="Normal 64 7 5 2 2" xfId="28467"/>
    <cellStyle name="Normal 64 7 5 3" xfId="28468"/>
    <cellStyle name="Normal 64 8" xfId="28469"/>
    <cellStyle name="Normal 64 8 2" xfId="28470"/>
    <cellStyle name="Normal 64 8 2 2" xfId="28471"/>
    <cellStyle name="Normal 64 8 2 2 2" xfId="28472"/>
    <cellStyle name="Normal 64 8 2 2 3" xfId="28473"/>
    <cellStyle name="Normal 64 8 2 2 3 2" xfId="28474"/>
    <cellStyle name="Normal 64 8 2 2 3 2 2" xfId="28475"/>
    <cellStyle name="Normal 64 8 2 2 3 3" xfId="28476"/>
    <cellStyle name="Normal 64 8 2 3" xfId="28477"/>
    <cellStyle name="Normal 64 8 2 3 2" xfId="28478"/>
    <cellStyle name="Normal 64 8 2 3 3" xfId="28479"/>
    <cellStyle name="Normal 64 8 2 3 3 2" xfId="28480"/>
    <cellStyle name="Normal 64 8 2 3 3 2 2" xfId="28481"/>
    <cellStyle name="Normal 64 8 2 3 3 3" xfId="28482"/>
    <cellStyle name="Normal 64 8 2 4" xfId="28483"/>
    <cellStyle name="Normal 64 8 2 5" xfId="28484"/>
    <cellStyle name="Normal 64 8 2 5 2" xfId="28485"/>
    <cellStyle name="Normal 64 8 2 5 2 2" xfId="28486"/>
    <cellStyle name="Normal 64 8 2 5 3" xfId="28487"/>
    <cellStyle name="Normal 64 8 3" xfId="28488"/>
    <cellStyle name="Normal 64 8 3 2" xfId="28489"/>
    <cellStyle name="Normal 64 8 3 2 2" xfId="28490"/>
    <cellStyle name="Normal 64 8 3 2 3" xfId="28491"/>
    <cellStyle name="Normal 64 8 3 2 3 2" xfId="28492"/>
    <cellStyle name="Normal 64 8 3 2 3 2 2" xfId="28493"/>
    <cellStyle name="Normal 64 8 3 2 3 3" xfId="28494"/>
    <cellStyle name="Normal 64 8 3 3" xfId="28495"/>
    <cellStyle name="Normal 64 8 3 3 2" xfId="28496"/>
    <cellStyle name="Normal 64 8 3 3 3" xfId="28497"/>
    <cellStyle name="Normal 64 8 3 3 3 2" xfId="28498"/>
    <cellStyle name="Normal 64 8 3 3 3 2 2" xfId="28499"/>
    <cellStyle name="Normal 64 8 3 3 3 3" xfId="28500"/>
    <cellStyle name="Normal 64 8 3 4" xfId="28501"/>
    <cellStyle name="Normal 64 8 3 5" xfId="28502"/>
    <cellStyle name="Normal 64 8 3 5 2" xfId="28503"/>
    <cellStyle name="Normal 64 8 3 5 2 2" xfId="28504"/>
    <cellStyle name="Normal 64 8 3 5 3" xfId="28505"/>
    <cellStyle name="Normal 64 8 4" xfId="28506"/>
    <cellStyle name="Normal 64 8 5" xfId="28507"/>
    <cellStyle name="Normal 64 8 5 2" xfId="28508"/>
    <cellStyle name="Normal 64 8 5 2 2" xfId="28509"/>
    <cellStyle name="Normal 64 8 5 3" xfId="28510"/>
    <cellStyle name="Normal 64 9" xfId="28511"/>
    <cellStyle name="Normal 64 9 2" xfId="28512"/>
    <cellStyle name="Normal 64 9 2 2" xfId="28513"/>
    <cellStyle name="Normal 64 9 2 2 2" xfId="28514"/>
    <cellStyle name="Normal 64 9 2 2 3" xfId="28515"/>
    <cellStyle name="Normal 64 9 2 2 3 2" xfId="28516"/>
    <cellStyle name="Normal 64 9 2 2 3 2 2" xfId="28517"/>
    <cellStyle name="Normal 64 9 2 2 3 3" xfId="28518"/>
    <cellStyle name="Normal 64 9 2 3" xfId="28519"/>
    <cellStyle name="Normal 64 9 2 3 2" xfId="28520"/>
    <cellStyle name="Normal 64 9 2 3 3" xfId="28521"/>
    <cellStyle name="Normal 64 9 2 3 3 2" xfId="28522"/>
    <cellStyle name="Normal 64 9 2 3 3 2 2" xfId="28523"/>
    <cellStyle name="Normal 64 9 2 3 3 3" xfId="28524"/>
    <cellStyle name="Normal 64 9 2 4" xfId="28525"/>
    <cellStyle name="Normal 64 9 2 5" xfId="28526"/>
    <cellStyle name="Normal 64 9 2 5 2" xfId="28527"/>
    <cellStyle name="Normal 64 9 2 5 2 2" xfId="28528"/>
    <cellStyle name="Normal 64 9 2 5 3" xfId="28529"/>
    <cellStyle name="Normal 64 9 3" xfId="28530"/>
    <cellStyle name="Normal 64 9 3 2" xfId="28531"/>
    <cellStyle name="Normal 64 9 3 2 2" xfId="28532"/>
    <cellStyle name="Normal 64 9 3 2 3" xfId="28533"/>
    <cellStyle name="Normal 64 9 3 2 3 2" xfId="28534"/>
    <cellStyle name="Normal 64 9 3 2 3 2 2" xfId="28535"/>
    <cellStyle name="Normal 64 9 3 2 3 3" xfId="28536"/>
    <cellStyle name="Normal 64 9 3 3" xfId="28537"/>
    <cellStyle name="Normal 64 9 3 3 2" xfId="28538"/>
    <cellStyle name="Normal 64 9 3 3 3" xfId="28539"/>
    <cellStyle name="Normal 64 9 3 3 3 2" xfId="28540"/>
    <cellStyle name="Normal 64 9 3 3 3 2 2" xfId="28541"/>
    <cellStyle name="Normal 64 9 3 3 3 3" xfId="28542"/>
    <cellStyle name="Normal 64 9 3 4" xfId="28543"/>
    <cellStyle name="Normal 64 9 3 5" xfId="28544"/>
    <cellStyle name="Normal 64 9 3 5 2" xfId="28545"/>
    <cellStyle name="Normal 64 9 3 5 2 2" xfId="28546"/>
    <cellStyle name="Normal 64 9 3 5 3" xfId="28547"/>
    <cellStyle name="Normal 64 9 4" xfId="28548"/>
    <cellStyle name="Normal 64 9 5" xfId="28549"/>
    <cellStyle name="Normal 64 9 5 2" xfId="28550"/>
    <cellStyle name="Normal 64 9 5 2 2" xfId="28551"/>
    <cellStyle name="Normal 64 9 5 3" xfId="28552"/>
    <cellStyle name="Normal 65" xfId="28553"/>
    <cellStyle name="Normal 65 10" xfId="28554"/>
    <cellStyle name="Normal 65 10 2" xfId="28555"/>
    <cellStyle name="Normal 65 10 2 2" xfId="28556"/>
    <cellStyle name="Normal 65 10 2 2 2" xfId="28557"/>
    <cellStyle name="Normal 65 10 2 2 3" xfId="28558"/>
    <cellStyle name="Normal 65 10 2 2 3 2" xfId="28559"/>
    <cellStyle name="Normal 65 10 2 2 3 2 2" xfId="28560"/>
    <cellStyle name="Normal 65 10 2 2 3 3" xfId="28561"/>
    <cellStyle name="Normal 65 10 2 3" xfId="28562"/>
    <cellStyle name="Normal 65 10 2 3 2" xfId="28563"/>
    <cellStyle name="Normal 65 10 2 3 3" xfId="28564"/>
    <cellStyle name="Normal 65 10 2 3 3 2" xfId="28565"/>
    <cellStyle name="Normal 65 10 2 3 3 2 2" xfId="28566"/>
    <cellStyle name="Normal 65 10 2 3 3 3" xfId="28567"/>
    <cellStyle name="Normal 65 10 2 4" xfId="28568"/>
    <cellStyle name="Normal 65 10 2 5" xfId="28569"/>
    <cellStyle name="Normal 65 10 2 5 2" xfId="28570"/>
    <cellStyle name="Normal 65 10 2 5 2 2" xfId="28571"/>
    <cellStyle name="Normal 65 10 2 5 3" xfId="28572"/>
    <cellStyle name="Normal 65 10 3" xfId="28573"/>
    <cellStyle name="Normal 65 10 3 2" xfId="28574"/>
    <cellStyle name="Normal 65 10 3 2 2" xfId="28575"/>
    <cellStyle name="Normal 65 10 3 2 3" xfId="28576"/>
    <cellStyle name="Normal 65 10 3 2 3 2" xfId="28577"/>
    <cellStyle name="Normal 65 10 3 2 3 2 2" xfId="28578"/>
    <cellStyle name="Normal 65 10 3 2 3 3" xfId="28579"/>
    <cellStyle name="Normal 65 10 3 3" xfId="28580"/>
    <cellStyle name="Normal 65 10 3 3 2" xfId="28581"/>
    <cellStyle name="Normal 65 10 3 3 3" xfId="28582"/>
    <cellStyle name="Normal 65 10 3 3 3 2" xfId="28583"/>
    <cellStyle name="Normal 65 10 3 3 3 2 2" xfId="28584"/>
    <cellStyle name="Normal 65 10 3 3 3 3" xfId="28585"/>
    <cellStyle name="Normal 65 10 3 4" xfId="28586"/>
    <cellStyle name="Normal 65 10 3 5" xfId="28587"/>
    <cellStyle name="Normal 65 10 3 5 2" xfId="28588"/>
    <cellStyle name="Normal 65 10 3 5 2 2" xfId="28589"/>
    <cellStyle name="Normal 65 10 3 5 3" xfId="28590"/>
    <cellStyle name="Normal 65 10 4" xfId="28591"/>
    <cellStyle name="Normal 65 10 5" xfId="28592"/>
    <cellStyle name="Normal 65 10 5 2" xfId="28593"/>
    <cellStyle name="Normal 65 10 5 2 2" xfId="28594"/>
    <cellStyle name="Normal 65 10 5 3" xfId="28595"/>
    <cellStyle name="Normal 65 10 6" xfId="28596"/>
    <cellStyle name="Normal 65 11" xfId="28597"/>
    <cellStyle name="Normal 65 11 2" xfId="28598"/>
    <cellStyle name="Normal 65 11 2 2" xfId="28599"/>
    <cellStyle name="Normal 65 11 2 2 2" xfId="28600"/>
    <cellStyle name="Normal 65 11 2 2 3" xfId="28601"/>
    <cellStyle name="Normal 65 11 2 2 3 2" xfId="28602"/>
    <cellStyle name="Normal 65 11 2 2 3 2 2" xfId="28603"/>
    <cellStyle name="Normal 65 11 2 2 3 3" xfId="28604"/>
    <cellStyle name="Normal 65 11 2 3" xfId="28605"/>
    <cellStyle name="Normal 65 11 2 3 2" xfId="28606"/>
    <cellStyle name="Normal 65 11 2 3 3" xfId="28607"/>
    <cellStyle name="Normal 65 11 2 3 3 2" xfId="28608"/>
    <cellStyle name="Normal 65 11 2 3 3 2 2" xfId="28609"/>
    <cellStyle name="Normal 65 11 2 3 3 3" xfId="28610"/>
    <cellStyle name="Normal 65 11 2 4" xfId="28611"/>
    <cellStyle name="Normal 65 11 2 5" xfId="28612"/>
    <cellStyle name="Normal 65 11 2 5 2" xfId="28613"/>
    <cellStyle name="Normal 65 11 2 5 2 2" xfId="28614"/>
    <cellStyle name="Normal 65 11 2 5 3" xfId="28615"/>
    <cellStyle name="Normal 65 11 3" xfId="28616"/>
    <cellStyle name="Normal 65 11 3 2" xfId="28617"/>
    <cellStyle name="Normal 65 11 3 2 2" xfId="28618"/>
    <cellStyle name="Normal 65 11 3 2 3" xfId="28619"/>
    <cellStyle name="Normal 65 11 3 2 3 2" xfId="28620"/>
    <cellStyle name="Normal 65 11 3 2 3 2 2" xfId="28621"/>
    <cellStyle name="Normal 65 11 3 2 3 3" xfId="28622"/>
    <cellStyle name="Normal 65 11 3 3" xfId="28623"/>
    <cellStyle name="Normal 65 11 3 3 2" xfId="28624"/>
    <cellStyle name="Normal 65 11 3 3 3" xfId="28625"/>
    <cellStyle name="Normal 65 11 3 3 3 2" xfId="28626"/>
    <cellStyle name="Normal 65 11 3 3 3 2 2" xfId="28627"/>
    <cellStyle name="Normal 65 11 3 3 3 3" xfId="28628"/>
    <cellStyle name="Normal 65 11 3 4" xfId="28629"/>
    <cellStyle name="Normal 65 11 3 5" xfId="28630"/>
    <cellStyle name="Normal 65 11 3 5 2" xfId="28631"/>
    <cellStyle name="Normal 65 11 3 5 2 2" xfId="28632"/>
    <cellStyle name="Normal 65 11 3 5 3" xfId="28633"/>
    <cellStyle name="Normal 65 11 4" xfId="28634"/>
    <cellStyle name="Normal 65 11 5" xfId="28635"/>
    <cellStyle name="Normal 65 11 5 2" xfId="28636"/>
    <cellStyle name="Normal 65 11 5 2 2" xfId="28637"/>
    <cellStyle name="Normal 65 11 5 3" xfId="28638"/>
    <cellStyle name="Normal 65 11 6" xfId="28639"/>
    <cellStyle name="Normal 65 12" xfId="28640"/>
    <cellStyle name="Normal 65 12 2" xfId="28641"/>
    <cellStyle name="Normal 65 12 2 2" xfId="28642"/>
    <cellStyle name="Normal 65 12 2 2 2" xfId="28643"/>
    <cellStyle name="Normal 65 12 2 2 3" xfId="28644"/>
    <cellStyle name="Normal 65 12 2 2 3 2" xfId="28645"/>
    <cellStyle name="Normal 65 12 2 2 3 2 2" xfId="28646"/>
    <cellStyle name="Normal 65 12 2 2 3 3" xfId="28647"/>
    <cellStyle name="Normal 65 12 2 3" xfId="28648"/>
    <cellStyle name="Normal 65 12 2 3 2" xfId="28649"/>
    <cellStyle name="Normal 65 12 2 3 3" xfId="28650"/>
    <cellStyle name="Normal 65 12 2 3 3 2" xfId="28651"/>
    <cellStyle name="Normal 65 12 2 3 3 2 2" xfId="28652"/>
    <cellStyle name="Normal 65 12 2 3 3 3" xfId="28653"/>
    <cellStyle name="Normal 65 12 2 4" xfId="28654"/>
    <cellStyle name="Normal 65 12 2 5" xfId="28655"/>
    <cellStyle name="Normal 65 12 2 5 2" xfId="28656"/>
    <cellStyle name="Normal 65 12 2 5 2 2" xfId="28657"/>
    <cellStyle name="Normal 65 12 2 5 3" xfId="28658"/>
    <cellStyle name="Normal 65 12 3" xfId="28659"/>
    <cellStyle name="Normal 65 12 3 2" xfId="28660"/>
    <cellStyle name="Normal 65 12 3 2 2" xfId="28661"/>
    <cellStyle name="Normal 65 12 3 2 3" xfId="28662"/>
    <cellStyle name="Normal 65 12 3 2 3 2" xfId="28663"/>
    <cellStyle name="Normal 65 12 3 2 3 2 2" xfId="28664"/>
    <cellStyle name="Normal 65 12 3 2 3 3" xfId="28665"/>
    <cellStyle name="Normal 65 12 3 3" xfId="28666"/>
    <cellStyle name="Normal 65 12 3 3 2" xfId="28667"/>
    <cellStyle name="Normal 65 12 3 3 3" xfId="28668"/>
    <cellStyle name="Normal 65 12 3 3 3 2" xfId="28669"/>
    <cellStyle name="Normal 65 12 3 3 3 2 2" xfId="28670"/>
    <cellStyle name="Normal 65 12 3 3 3 3" xfId="28671"/>
    <cellStyle name="Normal 65 12 3 4" xfId="28672"/>
    <cellStyle name="Normal 65 12 3 5" xfId="28673"/>
    <cellStyle name="Normal 65 12 3 5 2" xfId="28674"/>
    <cellStyle name="Normal 65 12 3 5 2 2" xfId="28675"/>
    <cellStyle name="Normal 65 12 3 5 3" xfId="28676"/>
    <cellStyle name="Normal 65 12 4" xfId="28677"/>
    <cellStyle name="Normal 65 12 5" xfId="28678"/>
    <cellStyle name="Normal 65 12 5 2" xfId="28679"/>
    <cellStyle name="Normal 65 12 5 2 2" xfId="28680"/>
    <cellStyle name="Normal 65 12 5 3" xfId="28681"/>
    <cellStyle name="Normal 65 12 6" xfId="28682"/>
    <cellStyle name="Normal 65 13" xfId="28683"/>
    <cellStyle name="Normal 65 13 2" xfId="28684"/>
    <cellStyle name="Normal 65 13 2 2" xfId="28685"/>
    <cellStyle name="Normal 65 13 2 2 2" xfId="28686"/>
    <cellStyle name="Normal 65 13 2 2 3" xfId="28687"/>
    <cellStyle name="Normal 65 13 2 2 3 2" xfId="28688"/>
    <cellStyle name="Normal 65 13 2 2 3 2 2" xfId="28689"/>
    <cellStyle name="Normal 65 13 2 2 3 3" xfId="28690"/>
    <cellStyle name="Normal 65 13 2 3" xfId="28691"/>
    <cellStyle name="Normal 65 13 2 3 2" xfId="28692"/>
    <cellStyle name="Normal 65 13 2 3 3" xfId="28693"/>
    <cellStyle name="Normal 65 13 2 3 3 2" xfId="28694"/>
    <cellStyle name="Normal 65 13 2 3 3 2 2" xfId="28695"/>
    <cellStyle name="Normal 65 13 2 3 3 3" xfId="28696"/>
    <cellStyle name="Normal 65 13 2 4" xfId="28697"/>
    <cellStyle name="Normal 65 13 2 5" xfId="28698"/>
    <cellStyle name="Normal 65 13 2 5 2" xfId="28699"/>
    <cellStyle name="Normal 65 13 2 5 2 2" xfId="28700"/>
    <cellStyle name="Normal 65 13 2 5 3" xfId="28701"/>
    <cellStyle name="Normal 65 13 3" xfId="28702"/>
    <cellStyle name="Normal 65 13 3 2" xfId="28703"/>
    <cellStyle name="Normal 65 13 3 2 2" xfId="28704"/>
    <cellStyle name="Normal 65 13 3 2 3" xfId="28705"/>
    <cellStyle name="Normal 65 13 3 2 3 2" xfId="28706"/>
    <cellStyle name="Normal 65 13 3 2 3 2 2" xfId="28707"/>
    <cellStyle name="Normal 65 13 3 2 3 3" xfId="28708"/>
    <cellStyle name="Normal 65 13 3 3" xfId="28709"/>
    <cellStyle name="Normal 65 13 3 3 2" xfId="28710"/>
    <cellStyle name="Normal 65 13 3 3 3" xfId="28711"/>
    <cellStyle name="Normal 65 13 3 3 3 2" xfId="28712"/>
    <cellStyle name="Normal 65 13 3 3 3 2 2" xfId="28713"/>
    <cellStyle name="Normal 65 13 3 3 3 3" xfId="28714"/>
    <cellStyle name="Normal 65 13 3 4" xfId="28715"/>
    <cellStyle name="Normal 65 13 3 5" xfId="28716"/>
    <cellStyle name="Normal 65 13 3 5 2" xfId="28717"/>
    <cellStyle name="Normal 65 13 3 5 2 2" xfId="28718"/>
    <cellStyle name="Normal 65 13 3 5 3" xfId="28719"/>
    <cellStyle name="Normal 65 13 4" xfId="28720"/>
    <cellStyle name="Normal 65 13 5" xfId="28721"/>
    <cellStyle name="Normal 65 13 5 2" xfId="28722"/>
    <cellStyle name="Normal 65 13 5 2 2" xfId="28723"/>
    <cellStyle name="Normal 65 13 5 3" xfId="28724"/>
    <cellStyle name="Normal 65 13 6" xfId="28725"/>
    <cellStyle name="Normal 65 14" xfId="28726"/>
    <cellStyle name="Normal 65 14 2" xfId="28727"/>
    <cellStyle name="Normal 65 14 2 2" xfId="28728"/>
    <cellStyle name="Normal 65 14 2 2 2" xfId="28729"/>
    <cellStyle name="Normal 65 14 2 2 3" xfId="28730"/>
    <cellStyle name="Normal 65 14 2 2 3 2" xfId="28731"/>
    <cellStyle name="Normal 65 14 2 2 3 2 2" xfId="28732"/>
    <cellStyle name="Normal 65 14 2 2 3 3" xfId="28733"/>
    <cellStyle name="Normal 65 14 2 3" xfId="28734"/>
    <cellStyle name="Normal 65 14 2 3 2" xfId="28735"/>
    <cellStyle name="Normal 65 14 2 3 3" xfId="28736"/>
    <cellStyle name="Normal 65 14 2 3 3 2" xfId="28737"/>
    <cellStyle name="Normal 65 14 2 3 3 2 2" xfId="28738"/>
    <cellStyle name="Normal 65 14 2 3 3 3" xfId="28739"/>
    <cellStyle name="Normal 65 14 2 4" xfId="28740"/>
    <cellStyle name="Normal 65 14 2 5" xfId="28741"/>
    <cellStyle name="Normal 65 14 2 5 2" xfId="28742"/>
    <cellStyle name="Normal 65 14 2 5 2 2" xfId="28743"/>
    <cellStyle name="Normal 65 14 2 5 3" xfId="28744"/>
    <cellStyle name="Normal 65 14 3" xfId="28745"/>
    <cellStyle name="Normal 65 14 3 2" xfId="28746"/>
    <cellStyle name="Normal 65 14 3 2 2" xfId="28747"/>
    <cellStyle name="Normal 65 14 3 2 3" xfId="28748"/>
    <cellStyle name="Normal 65 14 3 2 3 2" xfId="28749"/>
    <cellStyle name="Normal 65 14 3 2 3 2 2" xfId="28750"/>
    <cellStyle name="Normal 65 14 3 2 3 3" xfId="28751"/>
    <cellStyle name="Normal 65 14 3 3" xfId="28752"/>
    <cellStyle name="Normal 65 14 3 3 2" xfId="28753"/>
    <cellStyle name="Normal 65 14 3 3 3" xfId="28754"/>
    <cellStyle name="Normal 65 14 3 3 3 2" xfId="28755"/>
    <cellStyle name="Normal 65 14 3 3 3 2 2" xfId="28756"/>
    <cellStyle name="Normal 65 14 3 3 3 3" xfId="28757"/>
    <cellStyle name="Normal 65 14 3 4" xfId="28758"/>
    <cellStyle name="Normal 65 14 3 5" xfId="28759"/>
    <cellStyle name="Normal 65 14 3 5 2" xfId="28760"/>
    <cellStyle name="Normal 65 14 3 5 2 2" xfId="28761"/>
    <cellStyle name="Normal 65 14 3 5 3" xfId="28762"/>
    <cellStyle name="Normal 65 14 4" xfId="28763"/>
    <cellStyle name="Normal 65 14 5" xfId="28764"/>
    <cellStyle name="Normal 65 14 5 2" xfId="28765"/>
    <cellStyle name="Normal 65 14 5 2 2" xfId="28766"/>
    <cellStyle name="Normal 65 14 5 3" xfId="28767"/>
    <cellStyle name="Normal 65 14 6" xfId="28768"/>
    <cellStyle name="Normal 65 15" xfId="28769"/>
    <cellStyle name="Normal 65 15 2" xfId="28770"/>
    <cellStyle name="Normal 65 15 2 2" xfId="28771"/>
    <cellStyle name="Normal 65 15 2 2 2" xfId="28772"/>
    <cellStyle name="Normal 65 15 2 2 3" xfId="28773"/>
    <cellStyle name="Normal 65 15 2 2 3 2" xfId="28774"/>
    <cellStyle name="Normal 65 15 2 2 3 2 2" xfId="28775"/>
    <cellStyle name="Normal 65 15 2 2 3 3" xfId="28776"/>
    <cellStyle name="Normal 65 15 2 3" xfId="28777"/>
    <cellStyle name="Normal 65 15 2 3 2" xfId="28778"/>
    <cellStyle name="Normal 65 15 2 3 3" xfId="28779"/>
    <cellStyle name="Normal 65 15 2 3 3 2" xfId="28780"/>
    <cellStyle name="Normal 65 15 2 3 3 2 2" xfId="28781"/>
    <cellStyle name="Normal 65 15 2 3 3 3" xfId="28782"/>
    <cellStyle name="Normal 65 15 2 4" xfId="28783"/>
    <cellStyle name="Normal 65 15 2 5" xfId="28784"/>
    <cellStyle name="Normal 65 15 2 5 2" xfId="28785"/>
    <cellStyle name="Normal 65 15 2 5 2 2" xfId="28786"/>
    <cellStyle name="Normal 65 15 2 5 3" xfId="28787"/>
    <cellStyle name="Normal 65 15 3" xfId="28788"/>
    <cellStyle name="Normal 65 15 3 2" xfId="28789"/>
    <cellStyle name="Normal 65 15 3 2 2" xfId="28790"/>
    <cellStyle name="Normal 65 15 3 2 3" xfId="28791"/>
    <cellStyle name="Normal 65 15 3 2 3 2" xfId="28792"/>
    <cellStyle name="Normal 65 15 3 2 3 2 2" xfId="28793"/>
    <cellStyle name="Normal 65 15 3 2 3 3" xfId="28794"/>
    <cellStyle name="Normal 65 15 3 3" xfId="28795"/>
    <cellStyle name="Normal 65 15 3 3 2" xfId="28796"/>
    <cellStyle name="Normal 65 15 3 3 3" xfId="28797"/>
    <cellStyle name="Normal 65 15 3 3 3 2" xfId="28798"/>
    <cellStyle name="Normal 65 15 3 3 3 2 2" xfId="28799"/>
    <cellStyle name="Normal 65 15 3 3 3 3" xfId="28800"/>
    <cellStyle name="Normal 65 15 3 4" xfId="28801"/>
    <cellStyle name="Normal 65 15 3 5" xfId="28802"/>
    <cellStyle name="Normal 65 15 3 5 2" xfId="28803"/>
    <cellStyle name="Normal 65 15 3 5 2 2" xfId="28804"/>
    <cellStyle name="Normal 65 15 3 5 3" xfId="28805"/>
    <cellStyle name="Normal 65 15 4" xfId="28806"/>
    <cellStyle name="Normal 65 15 5" xfId="28807"/>
    <cellStyle name="Normal 65 15 5 2" xfId="28808"/>
    <cellStyle name="Normal 65 15 5 2 2" xfId="28809"/>
    <cellStyle name="Normal 65 15 5 3" xfId="28810"/>
    <cellStyle name="Normal 65 15 6" xfId="28811"/>
    <cellStyle name="Normal 65 16" xfId="28812"/>
    <cellStyle name="Normal 65 16 2" xfId="28813"/>
    <cellStyle name="Normal 65 16 2 2" xfId="28814"/>
    <cellStyle name="Normal 65 16 2 2 2" xfId="28815"/>
    <cellStyle name="Normal 65 16 2 2 3" xfId="28816"/>
    <cellStyle name="Normal 65 16 2 2 3 2" xfId="28817"/>
    <cellStyle name="Normal 65 16 2 2 3 2 2" xfId="28818"/>
    <cellStyle name="Normal 65 16 2 2 3 3" xfId="28819"/>
    <cellStyle name="Normal 65 16 2 3" xfId="28820"/>
    <cellStyle name="Normal 65 16 2 3 2" xfId="28821"/>
    <cellStyle name="Normal 65 16 2 3 3" xfId="28822"/>
    <cellStyle name="Normal 65 16 2 3 3 2" xfId="28823"/>
    <cellStyle name="Normal 65 16 2 3 3 2 2" xfId="28824"/>
    <cellStyle name="Normal 65 16 2 3 3 3" xfId="28825"/>
    <cellStyle name="Normal 65 16 2 4" xfId="28826"/>
    <cellStyle name="Normal 65 16 2 5" xfId="28827"/>
    <cellStyle name="Normal 65 16 2 5 2" xfId="28828"/>
    <cellStyle name="Normal 65 16 2 5 2 2" xfId="28829"/>
    <cellStyle name="Normal 65 16 2 5 3" xfId="28830"/>
    <cellStyle name="Normal 65 16 3" xfId="28831"/>
    <cellStyle name="Normal 65 16 3 2" xfId="28832"/>
    <cellStyle name="Normal 65 16 3 2 2" xfId="28833"/>
    <cellStyle name="Normal 65 16 3 2 3" xfId="28834"/>
    <cellStyle name="Normal 65 16 3 2 3 2" xfId="28835"/>
    <cellStyle name="Normal 65 16 3 2 3 2 2" xfId="28836"/>
    <cellStyle name="Normal 65 16 3 2 3 3" xfId="28837"/>
    <cellStyle name="Normal 65 16 3 3" xfId="28838"/>
    <cellStyle name="Normal 65 16 3 3 2" xfId="28839"/>
    <cellStyle name="Normal 65 16 3 3 3" xfId="28840"/>
    <cellStyle name="Normal 65 16 3 3 3 2" xfId="28841"/>
    <cellStyle name="Normal 65 16 3 3 3 2 2" xfId="28842"/>
    <cellStyle name="Normal 65 16 3 3 3 3" xfId="28843"/>
    <cellStyle name="Normal 65 16 3 4" xfId="28844"/>
    <cellStyle name="Normal 65 16 3 5" xfId="28845"/>
    <cellStyle name="Normal 65 16 3 5 2" xfId="28846"/>
    <cellStyle name="Normal 65 16 3 5 2 2" xfId="28847"/>
    <cellStyle name="Normal 65 16 3 5 3" xfId="28848"/>
    <cellStyle name="Normal 65 16 4" xfId="28849"/>
    <cellStyle name="Normal 65 16 5" xfId="28850"/>
    <cellStyle name="Normal 65 16 5 2" xfId="28851"/>
    <cellStyle name="Normal 65 16 5 2 2" xfId="28852"/>
    <cellStyle name="Normal 65 16 5 3" xfId="28853"/>
    <cellStyle name="Normal 65 16 6" xfId="28854"/>
    <cellStyle name="Normal 65 17" xfId="28855"/>
    <cellStyle name="Normal 65 17 2" xfId="28856"/>
    <cellStyle name="Normal 65 17 2 2" xfId="28857"/>
    <cellStyle name="Normal 65 17 2 2 2" xfId="28858"/>
    <cellStyle name="Normal 65 17 2 2 3" xfId="28859"/>
    <cellStyle name="Normal 65 17 2 2 3 2" xfId="28860"/>
    <cellStyle name="Normal 65 17 2 2 3 2 2" xfId="28861"/>
    <cellStyle name="Normal 65 17 2 2 3 3" xfId="28862"/>
    <cellStyle name="Normal 65 17 2 3" xfId="28863"/>
    <cellStyle name="Normal 65 17 2 3 2" xfId="28864"/>
    <cellStyle name="Normal 65 17 2 3 3" xfId="28865"/>
    <cellStyle name="Normal 65 17 2 3 3 2" xfId="28866"/>
    <cellStyle name="Normal 65 17 2 3 3 2 2" xfId="28867"/>
    <cellStyle name="Normal 65 17 2 3 3 3" xfId="28868"/>
    <cellStyle name="Normal 65 17 2 4" xfId="28869"/>
    <cellStyle name="Normal 65 17 2 5" xfId="28870"/>
    <cellStyle name="Normal 65 17 2 5 2" xfId="28871"/>
    <cellStyle name="Normal 65 17 2 5 2 2" xfId="28872"/>
    <cellStyle name="Normal 65 17 2 5 3" xfId="28873"/>
    <cellStyle name="Normal 65 17 3" xfId="28874"/>
    <cellStyle name="Normal 65 17 3 2" xfId="28875"/>
    <cellStyle name="Normal 65 17 3 2 2" xfId="28876"/>
    <cellStyle name="Normal 65 17 3 2 3" xfId="28877"/>
    <cellStyle name="Normal 65 17 3 2 3 2" xfId="28878"/>
    <cellStyle name="Normal 65 17 3 2 3 2 2" xfId="28879"/>
    <cellStyle name="Normal 65 17 3 2 3 3" xfId="28880"/>
    <cellStyle name="Normal 65 17 3 3" xfId="28881"/>
    <cellStyle name="Normal 65 17 3 3 2" xfId="28882"/>
    <cellStyle name="Normal 65 17 3 3 3" xfId="28883"/>
    <cellStyle name="Normal 65 17 3 3 3 2" xfId="28884"/>
    <cellStyle name="Normal 65 17 3 3 3 2 2" xfId="28885"/>
    <cellStyle name="Normal 65 17 3 3 3 3" xfId="28886"/>
    <cellStyle name="Normal 65 17 3 4" xfId="28887"/>
    <cellStyle name="Normal 65 17 3 5" xfId="28888"/>
    <cellStyle name="Normal 65 17 3 5 2" xfId="28889"/>
    <cellStyle name="Normal 65 17 3 5 2 2" xfId="28890"/>
    <cellStyle name="Normal 65 17 3 5 3" xfId="28891"/>
    <cellStyle name="Normal 65 17 4" xfId="28892"/>
    <cellStyle name="Normal 65 17 5" xfId="28893"/>
    <cellStyle name="Normal 65 17 5 2" xfId="28894"/>
    <cellStyle name="Normal 65 17 5 2 2" xfId="28895"/>
    <cellStyle name="Normal 65 17 5 3" xfId="28896"/>
    <cellStyle name="Normal 65 17 6" xfId="28897"/>
    <cellStyle name="Normal 65 18" xfId="28898"/>
    <cellStyle name="Normal 65 18 2" xfId="28899"/>
    <cellStyle name="Normal 65 18 2 2" xfId="28900"/>
    <cellStyle name="Normal 65 18 2 2 2" xfId="28901"/>
    <cellStyle name="Normal 65 18 2 2 3" xfId="28902"/>
    <cellStyle name="Normal 65 18 2 2 3 2" xfId="28903"/>
    <cellStyle name="Normal 65 18 2 2 3 2 2" xfId="28904"/>
    <cellStyle name="Normal 65 18 2 2 3 3" xfId="28905"/>
    <cellStyle name="Normal 65 18 2 3" xfId="28906"/>
    <cellStyle name="Normal 65 18 2 3 2" xfId="28907"/>
    <cellStyle name="Normal 65 18 2 3 3" xfId="28908"/>
    <cellStyle name="Normal 65 18 2 3 3 2" xfId="28909"/>
    <cellStyle name="Normal 65 18 2 3 3 2 2" xfId="28910"/>
    <cellStyle name="Normal 65 18 2 3 3 3" xfId="28911"/>
    <cellStyle name="Normal 65 18 2 4" xfId="28912"/>
    <cellStyle name="Normal 65 18 2 5" xfId="28913"/>
    <cellStyle name="Normal 65 18 2 5 2" xfId="28914"/>
    <cellStyle name="Normal 65 18 2 5 2 2" xfId="28915"/>
    <cellStyle name="Normal 65 18 2 5 3" xfId="28916"/>
    <cellStyle name="Normal 65 18 3" xfId="28917"/>
    <cellStyle name="Normal 65 18 3 2" xfId="28918"/>
    <cellStyle name="Normal 65 18 3 2 2" xfId="28919"/>
    <cellStyle name="Normal 65 18 3 2 3" xfId="28920"/>
    <cellStyle name="Normal 65 18 3 2 3 2" xfId="28921"/>
    <cellStyle name="Normal 65 18 3 2 3 2 2" xfId="28922"/>
    <cellStyle name="Normal 65 18 3 2 3 3" xfId="28923"/>
    <cellStyle name="Normal 65 18 3 3" xfId="28924"/>
    <cellStyle name="Normal 65 18 3 3 2" xfId="28925"/>
    <cellStyle name="Normal 65 18 3 3 3" xfId="28926"/>
    <cellStyle name="Normal 65 18 3 3 3 2" xfId="28927"/>
    <cellStyle name="Normal 65 18 3 3 3 2 2" xfId="28928"/>
    <cellStyle name="Normal 65 18 3 3 3 3" xfId="28929"/>
    <cellStyle name="Normal 65 18 3 4" xfId="28930"/>
    <cellStyle name="Normal 65 18 3 5" xfId="28931"/>
    <cellStyle name="Normal 65 18 3 5 2" xfId="28932"/>
    <cellStyle name="Normal 65 18 3 5 2 2" xfId="28933"/>
    <cellStyle name="Normal 65 18 3 5 3" xfId="28934"/>
    <cellStyle name="Normal 65 18 4" xfId="28935"/>
    <cellStyle name="Normal 65 18 5" xfId="28936"/>
    <cellStyle name="Normal 65 18 5 2" xfId="28937"/>
    <cellStyle name="Normal 65 18 5 2 2" xfId="28938"/>
    <cellStyle name="Normal 65 18 5 3" xfId="28939"/>
    <cellStyle name="Normal 65 18 6" xfId="28940"/>
    <cellStyle name="Normal 65 19" xfId="28941"/>
    <cellStyle name="Normal 65 19 2" xfId="28942"/>
    <cellStyle name="Normal 65 19 2 2" xfId="28943"/>
    <cellStyle name="Normal 65 19 2 2 2" xfId="28944"/>
    <cellStyle name="Normal 65 19 2 2 3" xfId="28945"/>
    <cellStyle name="Normal 65 19 2 2 3 2" xfId="28946"/>
    <cellStyle name="Normal 65 19 2 2 3 2 2" xfId="28947"/>
    <cellStyle name="Normal 65 19 2 2 3 3" xfId="28948"/>
    <cellStyle name="Normal 65 19 2 3" xfId="28949"/>
    <cellStyle name="Normal 65 19 2 3 2" xfId="28950"/>
    <cellStyle name="Normal 65 19 2 3 3" xfId="28951"/>
    <cellStyle name="Normal 65 19 2 3 3 2" xfId="28952"/>
    <cellStyle name="Normal 65 19 2 3 3 2 2" xfId="28953"/>
    <cellStyle name="Normal 65 19 2 3 3 3" xfId="28954"/>
    <cellStyle name="Normal 65 19 2 4" xfId="28955"/>
    <cellStyle name="Normal 65 19 2 5" xfId="28956"/>
    <cellStyle name="Normal 65 19 2 5 2" xfId="28957"/>
    <cellStyle name="Normal 65 19 2 5 2 2" xfId="28958"/>
    <cellStyle name="Normal 65 19 2 5 3" xfId="28959"/>
    <cellStyle name="Normal 65 19 3" xfId="28960"/>
    <cellStyle name="Normal 65 19 3 2" xfId="28961"/>
    <cellStyle name="Normal 65 19 3 2 2" xfId="28962"/>
    <cellStyle name="Normal 65 19 3 2 3" xfId="28963"/>
    <cellStyle name="Normal 65 19 3 2 3 2" xfId="28964"/>
    <cellStyle name="Normal 65 19 3 2 3 2 2" xfId="28965"/>
    <cellStyle name="Normal 65 19 3 2 3 3" xfId="28966"/>
    <cellStyle name="Normal 65 19 3 3" xfId="28967"/>
    <cellStyle name="Normal 65 19 3 3 2" xfId="28968"/>
    <cellStyle name="Normal 65 19 3 3 3" xfId="28969"/>
    <cellStyle name="Normal 65 19 3 3 3 2" xfId="28970"/>
    <cellStyle name="Normal 65 19 3 3 3 2 2" xfId="28971"/>
    <cellStyle name="Normal 65 19 3 3 3 3" xfId="28972"/>
    <cellStyle name="Normal 65 19 3 4" xfId="28973"/>
    <cellStyle name="Normal 65 19 3 5" xfId="28974"/>
    <cellStyle name="Normal 65 19 3 5 2" xfId="28975"/>
    <cellStyle name="Normal 65 19 3 5 2 2" xfId="28976"/>
    <cellStyle name="Normal 65 19 3 5 3" xfId="28977"/>
    <cellStyle name="Normal 65 19 4" xfId="28978"/>
    <cellStyle name="Normal 65 19 5" xfId="28979"/>
    <cellStyle name="Normal 65 19 5 2" xfId="28980"/>
    <cellStyle name="Normal 65 19 5 2 2" xfId="28981"/>
    <cellStyle name="Normal 65 19 5 3" xfId="28982"/>
    <cellStyle name="Normal 65 19 6" xfId="28983"/>
    <cellStyle name="Normal 65 2" xfId="28984"/>
    <cellStyle name="Normal 65 2 2" xfId="28985"/>
    <cellStyle name="Normal 65 2 2 2" xfId="28986"/>
    <cellStyle name="Normal 65 2 2 2 2" xfId="28987"/>
    <cellStyle name="Normal 65 2 2 2 3" xfId="28988"/>
    <cellStyle name="Normal 65 2 2 2 3 2" xfId="28989"/>
    <cellStyle name="Normal 65 2 2 2 3 2 2" xfId="28990"/>
    <cellStyle name="Normal 65 2 2 2 3 3" xfId="28991"/>
    <cellStyle name="Normal 65 2 2 3" xfId="28992"/>
    <cellStyle name="Normal 65 2 2 3 2" xfId="28993"/>
    <cellStyle name="Normal 65 2 2 3 3" xfId="28994"/>
    <cellStyle name="Normal 65 2 2 3 3 2" xfId="28995"/>
    <cellStyle name="Normal 65 2 2 3 3 2 2" xfId="28996"/>
    <cellStyle name="Normal 65 2 2 3 3 3" xfId="28997"/>
    <cellStyle name="Normal 65 2 2 4" xfId="28998"/>
    <cellStyle name="Normal 65 2 2 5" xfId="28999"/>
    <cellStyle name="Normal 65 2 2 5 2" xfId="29000"/>
    <cellStyle name="Normal 65 2 2 5 2 2" xfId="29001"/>
    <cellStyle name="Normal 65 2 2 5 3" xfId="29002"/>
    <cellStyle name="Normal 65 2 3" xfId="29003"/>
    <cellStyle name="Normal 65 2 3 2" xfId="29004"/>
    <cellStyle name="Normal 65 2 3 2 2" xfId="29005"/>
    <cellStyle name="Normal 65 2 3 2 3" xfId="29006"/>
    <cellStyle name="Normal 65 2 3 2 3 2" xfId="29007"/>
    <cellStyle name="Normal 65 2 3 2 3 2 2" xfId="29008"/>
    <cellStyle name="Normal 65 2 3 2 3 3" xfId="29009"/>
    <cellStyle name="Normal 65 2 3 3" xfId="29010"/>
    <cellStyle name="Normal 65 2 3 3 2" xfId="29011"/>
    <cellStyle name="Normal 65 2 3 3 3" xfId="29012"/>
    <cellStyle name="Normal 65 2 3 3 3 2" xfId="29013"/>
    <cellStyle name="Normal 65 2 3 3 3 2 2" xfId="29014"/>
    <cellStyle name="Normal 65 2 3 3 3 3" xfId="29015"/>
    <cellStyle name="Normal 65 2 3 4" xfId="29016"/>
    <cellStyle name="Normal 65 2 3 5" xfId="29017"/>
    <cellStyle name="Normal 65 2 3 5 2" xfId="29018"/>
    <cellStyle name="Normal 65 2 3 5 2 2" xfId="29019"/>
    <cellStyle name="Normal 65 2 3 5 3" xfId="29020"/>
    <cellStyle name="Normal 65 2 4" xfId="29021"/>
    <cellStyle name="Normal 65 2 5" xfId="29022"/>
    <cellStyle name="Normal 65 2 5 2" xfId="29023"/>
    <cellStyle name="Normal 65 2 5 2 2" xfId="29024"/>
    <cellStyle name="Normal 65 2 5 3" xfId="29025"/>
    <cellStyle name="Normal 65 2 6" xfId="29026"/>
    <cellStyle name="Normal 65 20" xfId="29027"/>
    <cellStyle name="Normal 65 20 2" xfId="29028"/>
    <cellStyle name="Normal 65 20 2 2" xfId="29029"/>
    <cellStyle name="Normal 65 20 2 3" xfId="29030"/>
    <cellStyle name="Normal 65 20 2 3 2" xfId="29031"/>
    <cellStyle name="Normal 65 20 2 3 2 2" xfId="29032"/>
    <cellStyle name="Normal 65 20 2 3 3" xfId="29033"/>
    <cellStyle name="Normal 65 20 3" xfId="29034"/>
    <cellStyle name="Normal 65 20 3 2" xfId="29035"/>
    <cellStyle name="Normal 65 20 3 3" xfId="29036"/>
    <cellStyle name="Normal 65 20 3 3 2" xfId="29037"/>
    <cellStyle name="Normal 65 20 3 3 2 2" xfId="29038"/>
    <cellStyle name="Normal 65 20 3 3 3" xfId="29039"/>
    <cellStyle name="Normal 65 20 4" xfId="29040"/>
    <cellStyle name="Normal 65 20 5" xfId="29041"/>
    <cellStyle name="Normal 65 20 5 2" xfId="29042"/>
    <cellStyle name="Normal 65 20 5 2 2" xfId="29043"/>
    <cellStyle name="Normal 65 20 5 3" xfId="29044"/>
    <cellStyle name="Normal 65 20 6" xfId="29045"/>
    <cellStyle name="Normal 65 21" xfId="29046"/>
    <cellStyle name="Normal 65 21 2" xfId="29047"/>
    <cellStyle name="Normal 65 21 2 2" xfId="29048"/>
    <cellStyle name="Normal 65 21 2 3" xfId="29049"/>
    <cellStyle name="Normal 65 21 2 3 2" xfId="29050"/>
    <cellStyle name="Normal 65 21 2 3 2 2" xfId="29051"/>
    <cellStyle name="Normal 65 21 2 3 3" xfId="29052"/>
    <cellStyle name="Normal 65 21 3" xfId="29053"/>
    <cellStyle name="Normal 65 21 3 2" xfId="29054"/>
    <cellStyle name="Normal 65 21 3 3" xfId="29055"/>
    <cellStyle name="Normal 65 21 3 3 2" xfId="29056"/>
    <cellStyle name="Normal 65 21 3 3 2 2" xfId="29057"/>
    <cellStyle name="Normal 65 21 3 3 3" xfId="29058"/>
    <cellStyle name="Normal 65 21 4" xfId="29059"/>
    <cellStyle name="Normal 65 21 5" xfId="29060"/>
    <cellStyle name="Normal 65 21 5 2" xfId="29061"/>
    <cellStyle name="Normal 65 21 5 2 2" xfId="29062"/>
    <cellStyle name="Normal 65 21 5 3" xfId="29063"/>
    <cellStyle name="Normal 65 21 6" xfId="29064"/>
    <cellStyle name="Normal 65 22" xfId="29065"/>
    <cellStyle name="Normal 65 22 2" xfId="29066"/>
    <cellStyle name="Normal 65 22 2 2" xfId="29067"/>
    <cellStyle name="Normal 65 22 2 3" xfId="29068"/>
    <cellStyle name="Normal 65 22 2 3 2" xfId="29069"/>
    <cellStyle name="Normal 65 22 2 3 2 2" xfId="29070"/>
    <cellStyle name="Normal 65 22 2 3 3" xfId="29071"/>
    <cellStyle name="Normal 65 22 3" xfId="29072"/>
    <cellStyle name="Normal 65 22 3 2" xfId="29073"/>
    <cellStyle name="Normal 65 22 3 3" xfId="29074"/>
    <cellStyle name="Normal 65 22 3 3 2" xfId="29075"/>
    <cellStyle name="Normal 65 22 3 3 2 2" xfId="29076"/>
    <cellStyle name="Normal 65 22 3 3 3" xfId="29077"/>
    <cellStyle name="Normal 65 22 4" xfId="29078"/>
    <cellStyle name="Normal 65 22 5" xfId="29079"/>
    <cellStyle name="Normal 65 22 5 2" xfId="29080"/>
    <cellStyle name="Normal 65 22 5 2 2" xfId="29081"/>
    <cellStyle name="Normal 65 22 5 3" xfId="29082"/>
    <cellStyle name="Normal 65 22 6" xfId="29083"/>
    <cellStyle name="Normal 65 23" xfId="29084"/>
    <cellStyle name="Normal 65 23 2" xfId="29085"/>
    <cellStyle name="Normal 65 24" xfId="29086"/>
    <cellStyle name="Normal 65 24 2" xfId="29087"/>
    <cellStyle name="Normal 65 24 2 2" xfId="29088"/>
    <cellStyle name="Normal 65 24 3" xfId="29089"/>
    <cellStyle name="Normal 65 24 4" xfId="29090"/>
    <cellStyle name="Normal 65 25" xfId="29091"/>
    <cellStyle name="Normal 65 26" xfId="29092"/>
    <cellStyle name="Normal 65 27" xfId="29093"/>
    <cellStyle name="Normal 65 28" xfId="29094"/>
    <cellStyle name="Normal 65 29" xfId="29095"/>
    <cellStyle name="Normal 65 3" xfId="29096"/>
    <cellStyle name="Normal 65 3 2" xfId="29097"/>
    <cellStyle name="Normal 65 3 2 2" xfId="29098"/>
    <cellStyle name="Normal 65 3 2 2 2" xfId="29099"/>
    <cellStyle name="Normal 65 3 2 2 3" xfId="29100"/>
    <cellStyle name="Normal 65 3 2 2 3 2" xfId="29101"/>
    <cellStyle name="Normal 65 3 2 2 3 2 2" xfId="29102"/>
    <cellStyle name="Normal 65 3 2 2 3 3" xfId="29103"/>
    <cellStyle name="Normal 65 3 2 3" xfId="29104"/>
    <cellStyle name="Normal 65 3 2 3 2" xfId="29105"/>
    <cellStyle name="Normal 65 3 2 3 3" xfId="29106"/>
    <cellStyle name="Normal 65 3 2 3 3 2" xfId="29107"/>
    <cellStyle name="Normal 65 3 2 3 3 2 2" xfId="29108"/>
    <cellStyle name="Normal 65 3 2 3 3 3" xfId="29109"/>
    <cellStyle name="Normal 65 3 2 4" xfId="29110"/>
    <cellStyle name="Normal 65 3 2 5" xfId="29111"/>
    <cellStyle name="Normal 65 3 2 5 2" xfId="29112"/>
    <cellStyle name="Normal 65 3 2 5 2 2" xfId="29113"/>
    <cellStyle name="Normal 65 3 2 5 3" xfId="29114"/>
    <cellStyle name="Normal 65 3 3" xfId="29115"/>
    <cellStyle name="Normal 65 3 3 2" xfId="29116"/>
    <cellStyle name="Normal 65 3 3 2 2" xfId="29117"/>
    <cellStyle name="Normal 65 3 3 2 3" xfId="29118"/>
    <cellStyle name="Normal 65 3 3 2 3 2" xfId="29119"/>
    <cellStyle name="Normal 65 3 3 2 3 2 2" xfId="29120"/>
    <cellStyle name="Normal 65 3 3 2 3 3" xfId="29121"/>
    <cellStyle name="Normal 65 3 3 3" xfId="29122"/>
    <cellStyle name="Normal 65 3 3 3 2" xfId="29123"/>
    <cellStyle name="Normal 65 3 3 3 3" xfId="29124"/>
    <cellStyle name="Normal 65 3 3 3 3 2" xfId="29125"/>
    <cellStyle name="Normal 65 3 3 3 3 2 2" xfId="29126"/>
    <cellStyle name="Normal 65 3 3 3 3 3" xfId="29127"/>
    <cellStyle name="Normal 65 3 3 4" xfId="29128"/>
    <cellStyle name="Normal 65 3 3 5" xfId="29129"/>
    <cellStyle name="Normal 65 3 3 5 2" xfId="29130"/>
    <cellStyle name="Normal 65 3 3 5 2 2" xfId="29131"/>
    <cellStyle name="Normal 65 3 3 5 3" xfId="29132"/>
    <cellStyle name="Normal 65 3 4" xfId="29133"/>
    <cellStyle name="Normal 65 3 5" xfId="29134"/>
    <cellStyle name="Normal 65 3 5 2" xfId="29135"/>
    <cellStyle name="Normal 65 3 5 2 2" xfId="29136"/>
    <cellStyle name="Normal 65 3 5 3" xfId="29137"/>
    <cellStyle name="Normal 65 3 6" xfId="29138"/>
    <cellStyle name="Normal 65 30" xfId="29139"/>
    <cellStyle name="Normal 65 31" xfId="29140"/>
    <cellStyle name="Normal 65 32" xfId="29141"/>
    <cellStyle name="Normal 65 33" xfId="29142"/>
    <cellStyle name="Normal 65 34" xfId="29143"/>
    <cellStyle name="Normal 65 35" xfId="29144"/>
    <cellStyle name="Normal 65 36" xfId="29145"/>
    <cellStyle name="Normal 65 37" xfId="29146"/>
    <cellStyle name="Normal 65 38" xfId="29147"/>
    <cellStyle name="Normal 65 39" xfId="29148"/>
    <cellStyle name="Normal 65 4" xfId="29149"/>
    <cellStyle name="Normal 65 4 2" xfId="29150"/>
    <cellStyle name="Normal 65 4 2 2" xfId="29151"/>
    <cellStyle name="Normal 65 4 2 2 2" xfId="29152"/>
    <cellStyle name="Normal 65 4 2 2 3" xfId="29153"/>
    <cellStyle name="Normal 65 4 2 2 3 2" xfId="29154"/>
    <cellStyle name="Normal 65 4 2 2 3 2 2" xfId="29155"/>
    <cellStyle name="Normal 65 4 2 2 3 3" xfId="29156"/>
    <cellStyle name="Normal 65 4 2 3" xfId="29157"/>
    <cellStyle name="Normal 65 4 2 3 2" xfId="29158"/>
    <cellStyle name="Normal 65 4 2 3 3" xfId="29159"/>
    <cellStyle name="Normal 65 4 2 3 3 2" xfId="29160"/>
    <cellStyle name="Normal 65 4 2 3 3 2 2" xfId="29161"/>
    <cellStyle name="Normal 65 4 2 3 3 3" xfId="29162"/>
    <cellStyle name="Normal 65 4 2 4" xfId="29163"/>
    <cellStyle name="Normal 65 4 2 5" xfId="29164"/>
    <cellStyle name="Normal 65 4 2 5 2" xfId="29165"/>
    <cellStyle name="Normal 65 4 2 5 2 2" xfId="29166"/>
    <cellStyle name="Normal 65 4 2 5 3" xfId="29167"/>
    <cellStyle name="Normal 65 4 3" xfId="29168"/>
    <cellStyle name="Normal 65 4 3 2" xfId="29169"/>
    <cellStyle name="Normal 65 4 3 2 2" xfId="29170"/>
    <cellStyle name="Normal 65 4 3 2 3" xfId="29171"/>
    <cellStyle name="Normal 65 4 3 2 3 2" xfId="29172"/>
    <cellStyle name="Normal 65 4 3 2 3 2 2" xfId="29173"/>
    <cellStyle name="Normal 65 4 3 2 3 3" xfId="29174"/>
    <cellStyle name="Normal 65 4 3 3" xfId="29175"/>
    <cellStyle name="Normal 65 4 3 3 2" xfId="29176"/>
    <cellStyle name="Normal 65 4 3 3 3" xfId="29177"/>
    <cellStyle name="Normal 65 4 3 3 3 2" xfId="29178"/>
    <cellStyle name="Normal 65 4 3 3 3 2 2" xfId="29179"/>
    <cellStyle name="Normal 65 4 3 3 3 3" xfId="29180"/>
    <cellStyle name="Normal 65 4 3 4" xfId="29181"/>
    <cellStyle name="Normal 65 4 3 5" xfId="29182"/>
    <cellStyle name="Normal 65 4 3 5 2" xfId="29183"/>
    <cellStyle name="Normal 65 4 3 5 2 2" xfId="29184"/>
    <cellStyle name="Normal 65 4 3 5 3" xfId="29185"/>
    <cellStyle name="Normal 65 4 4" xfId="29186"/>
    <cellStyle name="Normal 65 4 5" xfId="29187"/>
    <cellStyle name="Normal 65 4 5 2" xfId="29188"/>
    <cellStyle name="Normal 65 4 5 2 2" xfId="29189"/>
    <cellStyle name="Normal 65 4 5 3" xfId="29190"/>
    <cellStyle name="Normal 65 4 6" xfId="29191"/>
    <cellStyle name="Normal 65 40" xfId="29192"/>
    <cellStyle name="Normal 65 41" xfId="29193"/>
    <cellStyle name="Normal 65 42" xfId="29194"/>
    <cellStyle name="Normal 65 43" xfId="29195"/>
    <cellStyle name="Normal 65 44" xfId="29196"/>
    <cellStyle name="Normal 65 45" xfId="29197"/>
    <cellStyle name="Normal 65 46" xfId="29198"/>
    <cellStyle name="Normal 65 47" xfId="29199"/>
    <cellStyle name="Normal 65 48" xfId="29200"/>
    <cellStyle name="Normal 65 49" xfId="29201"/>
    <cellStyle name="Normal 65 5" xfId="29202"/>
    <cellStyle name="Normal 65 5 2" xfId="29203"/>
    <cellStyle name="Normal 65 5 2 2" xfId="29204"/>
    <cellStyle name="Normal 65 5 2 2 2" xfId="29205"/>
    <cellStyle name="Normal 65 5 2 2 3" xfId="29206"/>
    <cellStyle name="Normal 65 5 2 2 3 2" xfId="29207"/>
    <cellStyle name="Normal 65 5 2 2 3 2 2" xfId="29208"/>
    <cellStyle name="Normal 65 5 2 2 3 3" xfId="29209"/>
    <cellStyle name="Normal 65 5 2 3" xfId="29210"/>
    <cellStyle name="Normal 65 5 2 3 2" xfId="29211"/>
    <cellStyle name="Normal 65 5 2 3 3" xfId="29212"/>
    <cellStyle name="Normal 65 5 2 3 3 2" xfId="29213"/>
    <cellStyle name="Normal 65 5 2 3 3 2 2" xfId="29214"/>
    <cellStyle name="Normal 65 5 2 3 3 3" xfId="29215"/>
    <cellStyle name="Normal 65 5 2 4" xfId="29216"/>
    <cellStyle name="Normal 65 5 2 5" xfId="29217"/>
    <cellStyle name="Normal 65 5 2 5 2" xfId="29218"/>
    <cellStyle name="Normal 65 5 2 5 2 2" xfId="29219"/>
    <cellStyle name="Normal 65 5 2 5 3" xfId="29220"/>
    <cellStyle name="Normal 65 5 3" xfId="29221"/>
    <cellStyle name="Normal 65 5 3 2" xfId="29222"/>
    <cellStyle name="Normal 65 5 3 2 2" xfId="29223"/>
    <cellStyle name="Normal 65 5 3 2 3" xfId="29224"/>
    <cellStyle name="Normal 65 5 3 2 3 2" xfId="29225"/>
    <cellStyle name="Normal 65 5 3 2 3 2 2" xfId="29226"/>
    <cellStyle name="Normal 65 5 3 2 3 3" xfId="29227"/>
    <cellStyle name="Normal 65 5 3 3" xfId="29228"/>
    <cellStyle name="Normal 65 5 3 3 2" xfId="29229"/>
    <cellStyle name="Normal 65 5 3 3 3" xfId="29230"/>
    <cellStyle name="Normal 65 5 3 3 3 2" xfId="29231"/>
    <cellStyle name="Normal 65 5 3 3 3 2 2" xfId="29232"/>
    <cellStyle name="Normal 65 5 3 3 3 3" xfId="29233"/>
    <cellStyle name="Normal 65 5 3 4" xfId="29234"/>
    <cellStyle name="Normal 65 5 3 5" xfId="29235"/>
    <cellStyle name="Normal 65 5 3 5 2" xfId="29236"/>
    <cellStyle name="Normal 65 5 3 5 2 2" xfId="29237"/>
    <cellStyle name="Normal 65 5 3 5 3" xfId="29238"/>
    <cellStyle name="Normal 65 5 4" xfId="29239"/>
    <cellStyle name="Normal 65 5 5" xfId="29240"/>
    <cellStyle name="Normal 65 5 5 2" xfId="29241"/>
    <cellStyle name="Normal 65 5 5 2 2" xfId="29242"/>
    <cellStyle name="Normal 65 5 5 3" xfId="29243"/>
    <cellStyle name="Normal 65 5 6" xfId="29244"/>
    <cellStyle name="Normal 65 50" xfId="29245"/>
    <cellStyle name="Normal 65 51" xfId="29246"/>
    <cellStyle name="Normal 65 52" xfId="29247"/>
    <cellStyle name="Normal 65 53" xfId="29248"/>
    <cellStyle name="Normal 65 54" xfId="29249"/>
    <cellStyle name="Normal 65 55" xfId="29250"/>
    <cellStyle name="Normal 65 56" xfId="29251"/>
    <cellStyle name="Normal 65 57" xfId="29252"/>
    <cellStyle name="Normal 65 58" xfId="29253"/>
    <cellStyle name="Normal 65 59" xfId="29254"/>
    <cellStyle name="Normal 65 6" xfId="29255"/>
    <cellStyle name="Normal 65 6 2" xfId="29256"/>
    <cellStyle name="Normal 65 6 2 2" xfId="29257"/>
    <cellStyle name="Normal 65 6 2 2 2" xfId="29258"/>
    <cellStyle name="Normal 65 6 2 2 3" xfId="29259"/>
    <cellStyle name="Normal 65 6 2 2 3 2" xfId="29260"/>
    <cellStyle name="Normal 65 6 2 2 3 2 2" xfId="29261"/>
    <cellStyle name="Normal 65 6 2 2 3 3" xfId="29262"/>
    <cellStyle name="Normal 65 6 2 3" xfId="29263"/>
    <cellStyle name="Normal 65 6 2 3 2" xfId="29264"/>
    <cellStyle name="Normal 65 6 2 3 3" xfId="29265"/>
    <cellStyle name="Normal 65 6 2 3 3 2" xfId="29266"/>
    <cellStyle name="Normal 65 6 2 3 3 2 2" xfId="29267"/>
    <cellStyle name="Normal 65 6 2 3 3 3" xfId="29268"/>
    <cellStyle name="Normal 65 6 2 4" xfId="29269"/>
    <cellStyle name="Normal 65 6 2 5" xfId="29270"/>
    <cellStyle name="Normal 65 6 2 5 2" xfId="29271"/>
    <cellStyle name="Normal 65 6 2 5 2 2" xfId="29272"/>
    <cellStyle name="Normal 65 6 2 5 3" xfId="29273"/>
    <cellStyle name="Normal 65 6 3" xfId="29274"/>
    <cellStyle name="Normal 65 6 3 2" xfId="29275"/>
    <cellStyle name="Normal 65 6 3 2 2" xfId="29276"/>
    <cellStyle name="Normal 65 6 3 2 3" xfId="29277"/>
    <cellStyle name="Normal 65 6 3 2 3 2" xfId="29278"/>
    <cellStyle name="Normal 65 6 3 2 3 2 2" xfId="29279"/>
    <cellStyle name="Normal 65 6 3 2 3 3" xfId="29280"/>
    <cellStyle name="Normal 65 6 3 3" xfId="29281"/>
    <cellStyle name="Normal 65 6 3 3 2" xfId="29282"/>
    <cellStyle name="Normal 65 6 3 3 3" xfId="29283"/>
    <cellStyle name="Normal 65 6 3 3 3 2" xfId="29284"/>
    <cellStyle name="Normal 65 6 3 3 3 2 2" xfId="29285"/>
    <cellStyle name="Normal 65 6 3 3 3 3" xfId="29286"/>
    <cellStyle name="Normal 65 6 3 4" xfId="29287"/>
    <cellStyle name="Normal 65 6 3 5" xfId="29288"/>
    <cellStyle name="Normal 65 6 3 5 2" xfId="29289"/>
    <cellStyle name="Normal 65 6 3 5 2 2" xfId="29290"/>
    <cellStyle name="Normal 65 6 3 5 3" xfId="29291"/>
    <cellStyle name="Normal 65 6 4" xfId="29292"/>
    <cellStyle name="Normal 65 6 5" xfId="29293"/>
    <cellStyle name="Normal 65 6 5 2" xfId="29294"/>
    <cellStyle name="Normal 65 6 5 2 2" xfId="29295"/>
    <cellStyle name="Normal 65 6 5 3" xfId="29296"/>
    <cellStyle name="Normal 65 6 6" xfId="29297"/>
    <cellStyle name="Normal 65 60" xfId="29298"/>
    <cellStyle name="Normal 65 61" xfId="29299"/>
    <cellStyle name="Normal 65 62" xfId="29300"/>
    <cellStyle name="Normal 65 63" xfId="29301"/>
    <cellStyle name="Normal 65 64" xfId="29302"/>
    <cellStyle name="Normal 65 65" xfId="29303"/>
    <cellStyle name="Normal 65 66" xfId="29304"/>
    <cellStyle name="Normal 65 67" xfId="29305"/>
    <cellStyle name="Normal 65 68" xfId="29306"/>
    <cellStyle name="Normal 65 69" xfId="29307"/>
    <cellStyle name="Normal 65 7" xfId="29308"/>
    <cellStyle name="Normal 65 7 2" xfId="29309"/>
    <cellStyle name="Normal 65 7 2 2" xfId="29310"/>
    <cellStyle name="Normal 65 7 2 2 2" xfId="29311"/>
    <cellStyle name="Normal 65 7 2 2 3" xfId="29312"/>
    <cellStyle name="Normal 65 7 2 2 3 2" xfId="29313"/>
    <cellStyle name="Normal 65 7 2 2 3 2 2" xfId="29314"/>
    <cellStyle name="Normal 65 7 2 2 3 3" xfId="29315"/>
    <cellStyle name="Normal 65 7 2 3" xfId="29316"/>
    <cellStyle name="Normal 65 7 2 3 2" xfId="29317"/>
    <cellStyle name="Normal 65 7 2 3 3" xfId="29318"/>
    <cellStyle name="Normal 65 7 2 3 3 2" xfId="29319"/>
    <cellStyle name="Normal 65 7 2 3 3 2 2" xfId="29320"/>
    <cellStyle name="Normal 65 7 2 3 3 3" xfId="29321"/>
    <cellStyle name="Normal 65 7 2 4" xfId="29322"/>
    <cellStyle name="Normal 65 7 2 5" xfId="29323"/>
    <cellStyle name="Normal 65 7 2 5 2" xfId="29324"/>
    <cellStyle name="Normal 65 7 2 5 2 2" xfId="29325"/>
    <cellStyle name="Normal 65 7 2 5 3" xfId="29326"/>
    <cellStyle name="Normal 65 7 3" xfId="29327"/>
    <cellStyle name="Normal 65 7 3 2" xfId="29328"/>
    <cellStyle name="Normal 65 7 3 2 2" xfId="29329"/>
    <cellStyle name="Normal 65 7 3 2 3" xfId="29330"/>
    <cellStyle name="Normal 65 7 3 2 3 2" xfId="29331"/>
    <cellStyle name="Normal 65 7 3 2 3 2 2" xfId="29332"/>
    <cellStyle name="Normal 65 7 3 2 3 3" xfId="29333"/>
    <cellStyle name="Normal 65 7 3 3" xfId="29334"/>
    <cellStyle name="Normal 65 7 3 3 2" xfId="29335"/>
    <cellStyle name="Normal 65 7 3 3 3" xfId="29336"/>
    <cellStyle name="Normal 65 7 3 3 3 2" xfId="29337"/>
    <cellStyle name="Normal 65 7 3 3 3 2 2" xfId="29338"/>
    <cellStyle name="Normal 65 7 3 3 3 3" xfId="29339"/>
    <cellStyle name="Normal 65 7 3 4" xfId="29340"/>
    <cellStyle name="Normal 65 7 3 5" xfId="29341"/>
    <cellStyle name="Normal 65 7 3 5 2" xfId="29342"/>
    <cellStyle name="Normal 65 7 3 5 2 2" xfId="29343"/>
    <cellStyle name="Normal 65 7 3 5 3" xfId="29344"/>
    <cellStyle name="Normal 65 7 4" xfId="29345"/>
    <cellStyle name="Normal 65 7 5" xfId="29346"/>
    <cellStyle name="Normal 65 7 5 2" xfId="29347"/>
    <cellStyle name="Normal 65 7 5 2 2" xfId="29348"/>
    <cellStyle name="Normal 65 7 5 3" xfId="29349"/>
    <cellStyle name="Normal 65 7 6" xfId="29350"/>
    <cellStyle name="Normal 65 70" xfId="29351"/>
    <cellStyle name="Normal 65 8" xfId="29352"/>
    <cellStyle name="Normal 65 8 2" xfId="29353"/>
    <cellStyle name="Normal 65 8 2 2" xfId="29354"/>
    <cellStyle name="Normal 65 8 2 2 2" xfId="29355"/>
    <cellStyle name="Normal 65 8 2 2 3" xfId="29356"/>
    <cellStyle name="Normal 65 8 2 2 3 2" xfId="29357"/>
    <cellStyle name="Normal 65 8 2 2 3 2 2" xfId="29358"/>
    <cellStyle name="Normal 65 8 2 2 3 3" xfId="29359"/>
    <cellStyle name="Normal 65 8 2 3" xfId="29360"/>
    <cellStyle name="Normal 65 8 2 3 2" xfId="29361"/>
    <cellStyle name="Normal 65 8 2 3 3" xfId="29362"/>
    <cellStyle name="Normal 65 8 2 3 3 2" xfId="29363"/>
    <cellStyle name="Normal 65 8 2 3 3 2 2" xfId="29364"/>
    <cellStyle name="Normal 65 8 2 3 3 3" xfId="29365"/>
    <cellStyle name="Normal 65 8 2 4" xfId="29366"/>
    <cellStyle name="Normal 65 8 2 5" xfId="29367"/>
    <cellStyle name="Normal 65 8 2 5 2" xfId="29368"/>
    <cellStyle name="Normal 65 8 2 5 2 2" xfId="29369"/>
    <cellStyle name="Normal 65 8 2 5 3" xfId="29370"/>
    <cellStyle name="Normal 65 8 3" xfId="29371"/>
    <cellStyle name="Normal 65 8 3 2" xfId="29372"/>
    <cellStyle name="Normal 65 8 3 2 2" xfId="29373"/>
    <cellStyle name="Normal 65 8 3 2 3" xfId="29374"/>
    <cellStyle name="Normal 65 8 3 2 3 2" xfId="29375"/>
    <cellStyle name="Normal 65 8 3 2 3 2 2" xfId="29376"/>
    <cellStyle name="Normal 65 8 3 2 3 3" xfId="29377"/>
    <cellStyle name="Normal 65 8 3 3" xfId="29378"/>
    <cellStyle name="Normal 65 8 3 3 2" xfId="29379"/>
    <cellStyle name="Normal 65 8 3 3 3" xfId="29380"/>
    <cellStyle name="Normal 65 8 3 3 3 2" xfId="29381"/>
    <cellStyle name="Normal 65 8 3 3 3 2 2" xfId="29382"/>
    <cellStyle name="Normal 65 8 3 3 3 3" xfId="29383"/>
    <cellStyle name="Normal 65 8 3 4" xfId="29384"/>
    <cellStyle name="Normal 65 8 3 5" xfId="29385"/>
    <cellStyle name="Normal 65 8 3 5 2" xfId="29386"/>
    <cellStyle name="Normal 65 8 3 5 2 2" xfId="29387"/>
    <cellStyle name="Normal 65 8 3 5 3" xfId="29388"/>
    <cellStyle name="Normal 65 8 4" xfId="29389"/>
    <cellStyle name="Normal 65 8 5" xfId="29390"/>
    <cellStyle name="Normal 65 8 5 2" xfId="29391"/>
    <cellStyle name="Normal 65 8 5 2 2" xfId="29392"/>
    <cellStyle name="Normal 65 8 5 3" xfId="29393"/>
    <cellStyle name="Normal 65 8 6" xfId="29394"/>
    <cellStyle name="Normal 65 9" xfId="29395"/>
    <cellStyle name="Normal 65 9 2" xfId="29396"/>
    <cellStyle name="Normal 65 9 2 2" xfId="29397"/>
    <cellStyle name="Normal 65 9 2 2 2" xfId="29398"/>
    <cellStyle name="Normal 65 9 2 2 3" xfId="29399"/>
    <cellStyle name="Normal 65 9 2 2 3 2" xfId="29400"/>
    <cellStyle name="Normal 65 9 2 2 3 2 2" xfId="29401"/>
    <cellStyle name="Normal 65 9 2 2 3 3" xfId="29402"/>
    <cellStyle name="Normal 65 9 2 3" xfId="29403"/>
    <cellStyle name="Normal 65 9 2 3 2" xfId="29404"/>
    <cellStyle name="Normal 65 9 2 3 3" xfId="29405"/>
    <cellStyle name="Normal 65 9 2 3 3 2" xfId="29406"/>
    <cellStyle name="Normal 65 9 2 3 3 2 2" xfId="29407"/>
    <cellStyle name="Normal 65 9 2 3 3 3" xfId="29408"/>
    <cellStyle name="Normal 65 9 2 4" xfId="29409"/>
    <cellStyle name="Normal 65 9 2 5" xfId="29410"/>
    <cellStyle name="Normal 65 9 2 5 2" xfId="29411"/>
    <cellStyle name="Normal 65 9 2 5 2 2" xfId="29412"/>
    <cellStyle name="Normal 65 9 2 5 3" xfId="29413"/>
    <cellStyle name="Normal 65 9 3" xfId="29414"/>
    <cellStyle name="Normal 65 9 3 2" xfId="29415"/>
    <cellStyle name="Normal 65 9 3 2 2" xfId="29416"/>
    <cellStyle name="Normal 65 9 3 2 3" xfId="29417"/>
    <cellStyle name="Normal 65 9 3 2 3 2" xfId="29418"/>
    <cellStyle name="Normal 65 9 3 2 3 2 2" xfId="29419"/>
    <cellStyle name="Normal 65 9 3 2 3 3" xfId="29420"/>
    <cellStyle name="Normal 65 9 3 3" xfId="29421"/>
    <cellStyle name="Normal 65 9 3 3 2" xfId="29422"/>
    <cellStyle name="Normal 65 9 3 3 3" xfId="29423"/>
    <cellStyle name="Normal 65 9 3 3 3 2" xfId="29424"/>
    <cellStyle name="Normal 65 9 3 3 3 2 2" xfId="29425"/>
    <cellStyle name="Normal 65 9 3 3 3 3" xfId="29426"/>
    <cellStyle name="Normal 65 9 3 4" xfId="29427"/>
    <cellStyle name="Normal 65 9 3 5" xfId="29428"/>
    <cellStyle name="Normal 65 9 3 5 2" xfId="29429"/>
    <cellStyle name="Normal 65 9 3 5 2 2" xfId="29430"/>
    <cellStyle name="Normal 65 9 3 5 3" xfId="29431"/>
    <cellStyle name="Normal 65 9 4" xfId="29432"/>
    <cellStyle name="Normal 65 9 5" xfId="29433"/>
    <cellStyle name="Normal 65 9 5 2" xfId="29434"/>
    <cellStyle name="Normal 65 9 5 2 2" xfId="29435"/>
    <cellStyle name="Normal 65 9 5 3" xfId="29436"/>
    <cellStyle name="Normal 65 9 6" xfId="29437"/>
    <cellStyle name="Normal 66" xfId="29438"/>
    <cellStyle name="Normal 66 10" xfId="29439"/>
    <cellStyle name="Normal 66 10 2" xfId="29440"/>
    <cellStyle name="Normal 66 10 2 2" xfId="29441"/>
    <cellStyle name="Normal 66 10 2 2 2" xfId="29442"/>
    <cellStyle name="Normal 66 10 2 2 3" xfId="29443"/>
    <cellStyle name="Normal 66 10 2 2 3 2" xfId="29444"/>
    <cellStyle name="Normal 66 10 2 2 3 2 2" xfId="29445"/>
    <cellStyle name="Normal 66 10 2 2 3 3" xfId="29446"/>
    <cellStyle name="Normal 66 10 2 3" xfId="29447"/>
    <cellStyle name="Normal 66 10 2 3 2" xfId="29448"/>
    <cellStyle name="Normal 66 10 2 3 3" xfId="29449"/>
    <cellStyle name="Normal 66 10 2 3 3 2" xfId="29450"/>
    <cellStyle name="Normal 66 10 2 3 3 2 2" xfId="29451"/>
    <cellStyle name="Normal 66 10 2 3 3 3" xfId="29452"/>
    <cellStyle name="Normal 66 10 2 4" xfId="29453"/>
    <cellStyle name="Normal 66 10 2 5" xfId="29454"/>
    <cellStyle name="Normal 66 10 2 5 2" xfId="29455"/>
    <cellStyle name="Normal 66 10 2 5 2 2" xfId="29456"/>
    <cellStyle name="Normal 66 10 2 5 3" xfId="29457"/>
    <cellStyle name="Normal 66 10 3" xfId="29458"/>
    <cellStyle name="Normal 66 10 3 2" xfId="29459"/>
    <cellStyle name="Normal 66 10 3 2 2" xfId="29460"/>
    <cellStyle name="Normal 66 10 3 2 3" xfId="29461"/>
    <cellStyle name="Normal 66 10 3 2 3 2" xfId="29462"/>
    <cellStyle name="Normal 66 10 3 2 3 2 2" xfId="29463"/>
    <cellStyle name="Normal 66 10 3 2 3 3" xfId="29464"/>
    <cellStyle name="Normal 66 10 3 3" xfId="29465"/>
    <cellStyle name="Normal 66 10 3 3 2" xfId="29466"/>
    <cellStyle name="Normal 66 10 3 3 3" xfId="29467"/>
    <cellStyle name="Normal 66 10 3 3 3 2" xfId="29468"/>
    <cellStyle name="Normal 66 10 3 3 3 2 2" xfId="29469"/>
    <cellStyle name="Normal 66 10 3 3 3 3" xfId="29470"/>
    <cellStyle name="Normal 66 10 3 4" xfId="29471"/>
    <cellStyle name="Normal 66 10 3 5" xfId="29472"/>
    <cellStyle name="Normal 66 10 3 5 2" xfId="29473"/>
    <cellStyle name="Normal 66 10 3 5 2 2" xfId="29474"/>
    <cellStyle name="Normal 66 10 3 5 3" xfId="29475"/>
    <cellStyle name="Normal 66 10 4" xfId="29476"/>
    <cellStyle name="Normal 66 10 5" xfId="29477"/>
    <cellStyle name="Normal 66 10 5 2" xfId="29478"/>
    <cellStyle name="Normal 66 10 5 2 2" xfId="29479"/>
    <cellStyle name="Normal 66 10 5 3" xfId="29480"/>
    <cellStyle name="Normal 66 10 6" xfId="29481"/>
    <cellStyle name="Normal 66 11" xfId="29482"/>
    <cellStyle name="Normal 66 11 2" xfId="29483"/>
    <cellStyle name="Normal 66 12" xfId="29484"/>
    <cellStyle name="Normal 66 12 2" xfId="29485"/>
    <cellStyle name="Normal 66 12 2 2" xfId="29486"/>
    <cellStyle name="Normal 66 12 3" xfId="29487"/>
    <cellStyle name="Normal 66 12 4" xfId="29488"/>
    <cellStyle name="Normal 66 13" xfId="29489"/>
    <cellStyle name="Normal 66 14" xfId="29490"/>
    <cellStyle name="Normal 66 15" xfId="29491"/>
    <cellStyle name="Normal 66 16" xfId="29492"/>
    <cellStyle name="Normal 66 17" xfId="29493"/>
    <cellStyle name="Normal 66 18" xfId="29494"/>
    <cellStyle name="Normal 66 19" xfId="29495"/>
    <cellStyle name="Normal 66 2" xfId="29496"/>
    <cellStyle name="Normal 66 2 2" xfId="29497"/>
    <cellStyle name="Normal 66 2 2 2" xfId="29498"/>
    <cellStyle name="Normal 66 2 2 2 2" xfId="29499"/>
    <cellStyle name="Normal 66 2 2 2 3" xfId="29500"/>
    <cellStyle name="Normal 66 2 2 2 3 2" xfId="29501"/>
    <cellStyle name="Normal 66 2 2 2 3 2 2" xfId="29502"/>
    <cellStyle name="Normal 66 2 2 2 3 3" xfId="29503"/>
    <cellStyle name="Normal 66 2 2 3" xfId="29504"/>
    <cellStyle name="Normal 66 2 2 3 2" xfId="29505"/>
    <cellStyle name="Normal 66 2 2 3 3" xfId="29506"/>
    <cellStyle name="Normal 66 2 2 3 3 2" xfId="29507"/>
    <cellStyle name="Normal 66 2 2 3 3 2 2" xfId="29508"/>
    <cellStyle name="Normal 66 2 2 3 3 3" xfId="29509"/>
    <cellStyle name="Normal 66 2 2 4" xfId="29510"/>
    <cellStyle name="Normal 66 2 2 5" xfId="29511"/>
    <cellStyle name="Normal 66 2 2 5 2" xfId="29512"/>
    <cellStyle name="Normal 66 2 2 5 2 2" xfId="29513"/>
    <cellStyle name="Normal 66 2 2 5 3" xfId="29514"/>
    <cellStyle name="Normal 66 2 3" xfId="29515"/>
    <cellStyle name="Normal 66 2 3 2" xfId="29516"/>
    <cellStyle name="Normal 66 2 3 2 2" xfId="29517"/>
    <cellStyle name="Normal 66 2 3 2 3" xfId="29518"/>
    <cellStyle name="Normal 66 2 3 2 3 2" xfId="29519"/>
    <cellStyle name="Normal 66 2 3 2 3 2 2" xfId="29520"/>
    <cellStyle name="Normal 66 2 3 2 3 3" xfId="29521"/>
    <cellStyle name="Normal 66 2 3 3" xfId="29522"/>
    <cellStyle name="Normal 66 2 3 3 2" xfId="29523"/>
    <cellStyle name="Normal 66 2 3 3 3" xfId="29524"/>
    <cellStyle name="Normal 66 2 3 3 3 2" xfId="29525"/>
    <cellStyle name="Normal 66 2 3 3 3 2 2" xfId="29526"/>
    <cellStyle name="Normal 66 2 3 3 3 3" xfId="29527"/>
    <cellStyle name="Normal 66 2 3 4" xfId="29528"/>
    <cellStyle name="Normal 66 2 3 5" xfId="29529"/>
    <cellStyle name="Normal 66 2 3 5 2" xfId="29530"/>
    <cellStyle name="Normal 66 2 3 5 2 2" xfId="29531"/>
    <cellStyle name="Normal 66 2 3 5 3" xfId="29532"/>
    <cellStyle name="Normal 66 2 4" xfId="29533"/>
    <cellStyle name="Normal 66 2 5" xfId="29534"/>
    <cellStyle name="Normal 66 2 5 2" xfId="29535"/>
    <cellStyle name="Normal 66 2 5 2 2" xfId="29536"/>
    <cellStyle name="Normal 66 2 5 3" xfId="29537"/>
    <cellStyle name="Normal 66 2 6" xfId="29538"/>
    <cellStyle name="Normal 66 20" xfId="29539"/>
    <cellStyle name="Normal 66 21" xfId="29540"/>
    <cellStyle name="Normal 66 22" xfId="29541"/>
    <cellStyle name="Normal 66 23" xfId="29542"/>
    <cellStyle name="Normal 66 24" xfId="29543"/>
    <cellStyle name="Normal 66 25" xfId="29544"/>
    <cellStyle name="Normal 66 26" xfId="29545"/>
    <cellStyle name="Normal 66 27" xfId="29546"/>
    <cellStyle name="Normal 66 28" xfId="29547"/>
    <cellStyle name="Normal 66 29" xfId="29548"/>
    <cellStyle name="Normal 66 3" xfId="29549"/>
    <cellStyle name="Normal 66 3 2" xfId="29550"/>
    <cellStyle name="Normal 66 3 2 2" xfId="29551"/>
    <cellStyle name="Normal 66 3 2 2 2" xfId="29552"/>
    <cellStyle name="Normal 66 3 2 2 3" xfId="29553"/>
    <cellStyle name="Normal 66 3 2 2 3 2" xfId="29554"/>
    <cellStyle name="Normal 66 3 2 2 3 2 2" xfId="29555"/>
    <cellStyle name="Normal 66 3 2 2 3 3" xfId="29556"/>
    <cellStyle name="Normal 66 3 2 3" xfId="29557"/>
    <cellStyle name="Normal 66 3 2 3 2" xfId="29558"/>
    <cellStyle name="Normal 66 3 2 3 3" xfId="29559"/>
    <cellStyle name="Normal 66 3 2 3 3 2" xfId="29560"/>
    <cellStyle name="Normal 66 3 2 3 3 2 2" xfId="29561"/>
    <cellStyle name="Normal 66 3 2 3 3 3" xfId="29562"/>
    <cellStyle name="Normal 66 3 2 4" xfId="29563"/>
    <cellStyle name="Normal 66 3 2 5" xfId="29564"/>
    <cellStyle name="Normal 66 3 2 5 2" xfId="29565"/>
    <cellStyle name="Normal 66 3 2 5 2 2" xfId="29566"/>
    <cellStyle name="Normal 66 3 2 5 3" xfId="29567"/>
    <cellStyle name="Normal 66 3 3" xfId="29568"/>
    <cellStyle name="Normal 66 3 3 2" xfId="29569"/>
    <cellStyle name="Normal 66 3 3 2 2" xfId="29570"/>
    <cellStyle name="Normal 66 3 3 2 3" xfId="29571"/>
    <cellStyle name="Normal 66 3 3 2 3 2" xfId="29572"/>
    <cellStyle name="Normal 66 3 3 2 3 2 2" xfId="29573"/>
    <cellStyle name="Normal 66 3 3 2 3 3" xfId="29574"/>
    <cellStyle name="Normal 66 3 3 3" xfId="29575"/>
    <cellStyle name="Normal 66 3 3 3 2" xfId="29576"/>
    <cellStyle name="Normal 66 3 3 3 3" xfId="29577"/>
    <cellStyle name="Normal 66 3 3 3 3 2" xfId="29578"/>
    <cellStyle name="Normal 66 3 3 3 3 2 2" xfId="29579"/>
    <cellStyle name="Normal 66 3 3 3 3 3" xfId="29580"/>
    <cellStyle name="Normal 66 3 3 4" xfId="29581"/>
    <cellStyle name="Normal 66 3 3 5" xfId="29582"/>
    <cellStyle name="Normal 66 3 3 5 2" xfId="29583"/>
    <cellStyle name="Normal 66 3 3 5 2 2" xfId="29584"/>
    <cellStyle name="Normal 66 3 3 5 3" xfId="29585"/>
    <cellStyle name="Normal 66 3 4" xfId="29586"/>
    <cellStyle name="Normal 66 3 5" xfId="29587"/>
    <cellStyle name="Normal 66 3 5 2" xfId="29588"/>
    <cellStyle name="Normal 66 3 5 2 2" xfId="29589"/>
    <cellStyle name="Normal 66 3 5 3" xfId="29590"/>
    <cellStyle name="Normal 66 3 6" xfId="29591"/>
    <cellStyle name="Normal 66 30" xfId="29592"/>
    <cellStyle name="Normal 66 31" xfId="29593"/>
    <cellStyle name="Normal 66 32" xfId="29594"/>
    <cellStyle name="Normal 66 33" xfId="29595"/>
    <cellStyle name="Normal 66 34" xfId="29596"/>
    <cellStyle name="Normal 66 35" xfId="29597"/>
    <cellStyle name="Normal 66 36" xfId="29598"/>
    <cellStyle name="Normal 66 37" xfId="29599"/>
    <cellStyle name="Normal 66 38" xfId="29600"/>
    <cellStyle name="Normal 66 39" xfId="29601"/>
    <cellStyle name="Normal 66 4" xfId="29602"/>
    <cellStyle name="Normal 66 4 2" xfId="29603"/>
    <cellStyle name="Normal 66 4 2 2" xfId="29604"/>
    <cellStyle name="Normal 66 4 2 2 2" xfId="29605"/>
    <cellStyle name="Normal 66 4 2 2 3" xfId="29606"/>
    <cellStyle name="Normal 66 4 2 2 3 2" xfId="29607"/>
    <cellStyle name="Normal 66 4 2 2 3 2 2" xfId="29608"/>
    <cellStyle name="Normal 66 4 2 2 3 3" xfId="29609"/>
    <cellStyle name="Normal 66 4 2 3" xfId="29610"/>
    <cellStyle name="Normal 66 4 2 3 2" xfId="29611"/>
    <cellStyle name="Normal 66 4 2 3 3" xfId="29612"/>
    <cellStyle name="Normal 66 4 2 3 3 2" xfId="29613"/>
    <cellStyle name="Normal 66 4 2 3 3 2 2" xfId="29614"/>
    <cellStyle name="Normal 66 4 2 3 3 3" xfId="29615"/>
    <cellStyle name="Normal 66 4 2 4" xfId="29616"/>
    <cellStyle name="Normal 66 4 2 5" xfId="29617"/>
    <cellStyle name="Normal 66 4 2 5 2" xfId="29618"/>
    <cellStyle name="Normal 66 4 2 5 2 2" xfId="29619"/>
    <cellStyle name="Normal 66 4 2 5 3" xfId="29620"/>
    <cellStyle name="Normal 66 4 3" xfId="29621"/>
    <cellStyle name="Normal 66 4 3 2" xfId="29622"/>
    <cellStyle name="Normal 66 4 3 2 2" xfId="29623"/>
    <cellStyle name="Normal 66 4 3 2 3" xfId="29624"/>
    <cellStyle name="Normal 66 4 3 2 3 2" xfId="29625"/>
    <cellStyle name="Normal 66 4 3 2 3 2 2" xfId="29626"/>
    <cellStyle name="Normal 66 4 3 2 3 3" xfId="29627"/>
    <cellStyle name="Normal 66 4 3 3" xfId="29628"/>
    <cellStyle name="Normal 66 4 3 3 2" xfId="29629"/>
    <cellStyle name="Normal 66 4 3 3 3" xfId="29630"/>
    <cellStyle name="Normal 66 4 3 3 3 2" xfId="29631"/>
    <cellStyle name="Normal 66 4 3 3 3 2 2" xfId="29632"/>
    <cellStyle name="Normal 66 4 3 3 3 3" xfId="29633"/>
    <cellStyle name="Normal 66 4 3 4" xfId="29634"/>
    <cellStyle name="Normal 66 4 3 5" xfId="29635"/>
    <cellStyle name="Normal 66 4 3 5 2" xfId="29636"/>
    <cellStyle name="Normal 66 4 3 5 2 2" xfId="29637"/>
    <cellStyle name="Normal 66 4 3 5 3" xfId="29638"/>
    <cellStyle name="Normal 66 4 4" xfId="29639"/>
    <cellStyle name="Normal 66 4 5" xfId="29640"/>
    <cellStyle name="Normal 66 4 5 2" xfId="29641"/>
    <cellStyle name="Normal 66 4 5 2 2" xfId="29642"/>
    <cellStyle name="Normal 66 4 5 3" xfId="29643"/>
    <cellStyle name="Normal 66 4 6" xfId="29644"/>
    <cellStyle name="Normal 66 40" xfId="29645"/>
    <cellStyle name="Normal 66 41" xfId="29646"/>
    <cellStyle name="Normal 66 42" xfId="29647"/>
    <cellStyle name="Normal 66 43" xfId="29648"/>
    <cellStyle name="Normal 66 44" xfId="29649"/>
    <cellStyle name="Normal 66 45" xfId="29650"/>
    <cellStyle name="Normal 66 46" xfId="29651"/>
    <cellStyle name="Normal 66 47" xfId="29652"/>
    <cellStyle name="Normal 66 48" xfId="29653"/>
    <cellStyle name="Normal 66 49" xfId="29654"/>
    <cellStyle name="Normal 66 5" xfId="29655"/>
    <cellStyle name="Normal 66 5 2" xfId="29656"/>
    <cellStyle name="Normal 66 5 2 2" xfId="29657"/>
    <cellStyle name="Normal 66 5 2 2 2" xfId="29658"/>
    <cellStyle name="Normal 66 5 2 2 3" xfId="29659"/>
    <cellStyle name="Normal 66 5 2 2 3 2" xfId="29660"/>
    <cellStyle name="Normal 66 5 2 2 3 2 2" xfId="29661"/>
    <cellStyle name="Normal 66 5 2 2 3 3" xfId="29662"/>
    <cellStyle name="Normal 66 5 2 3" xfId="29663"/>
    <cellStyle name="Normal 66 5 2 3 2" xfId="29664"/>
    <cellStyle name="Normal 66 5 2 3 3" xfId="29665"/>
    <cellStyle name="Normal 66 5 2 3 3 2" xfId="29666"/>
    <cellStyle name="Normal 66 5 2 3 3 2 2" xfId="29667"/>
    <cellStyle name="Normal 66 5 2 3 3 3" xfId="29668"/>
    <cellStyle name="Normal 66 5 2 4" xfId="29669"/>
    <cellStyle name="Normal 66 5 2 5" xfId="29670"/>
    <cellStyle name="Normal 66 5 2 5 2" xfId="29671"/>
    <cellStyle name="Normal 66 5 2 5 2 2" xfId="29672"/>
    <cellStyle name="Normal 66 5 2 5 3" xfId="29673"/>
    <cellStyle name="Normal 66 5 3" xfId="29674"/>
    <cellStyle name="Normal 66 5 3 2" xfId="29675"/>
    <cellStyle name="Normal 66 5 3 2 2" xfId="29676"/>
    <cellStyle name="Normal 66 5 3 2 3" xfId="29677"/>
    <cellStyle name="Normal 66 5 3 2 3 2" xfId="29678"/>
    <cellStyle name="Normal 66 5 3 2 3 2 2" xfId="29679"/>
    <cellStyle name="Normal 66 5 3 2 3 3" xfId="29680"/>
    <cellStyle name="Normal 66 5 3 3" xfId="29681"/>
    <cellStyle name="Normal 66 5 3 3 2" xfId="29682"/>
    <cellStyle name="Normal 66 5 3 3 3" xfId="29683"/>
    <cellStyle name="Normal 66 5 3 3 3 2" xfId="29684"/>
    <cellStyle name="Normal 66 5 3 3 3 2 2" xfId="29685"/>
    <cellStyle name="Normal 66 5 3 3 3 3" xfId="29686"/>
    <cellStyle name="Normal 66 5 3 4" xfId="29687"/>
    <cellStyle name="Normal 66 5 3 5" xfId="29688"/>
    <cellStyle name="Normal 66 5 3 5 2" xfId="29689"/>
    <cellStyle name="Normal 66 5 3 5 2 2" xfId="29690"/>
    <cellStyle name="Normal 66 5 3 5 3" xfId="29691"/>
    <cellStyle name="Normal 66 5 4" xfId="29692"/>
    <cellStyle name="Normal 66 5 5" xfId="29693"/>
    <cellStyle name="Normal 66 5 5 2" xfId="29694"/>
    <cellStyle name="Normal 66 5 5 2 2" xfId="29695"/>
    <cellStyle name="Normal 66 5 5 3" xfId="29696"/>
    <cellStyle name="Normal 66 5 6" xfId="29697"/>
    <cellStyle name="Normal 66 50" xfId="29698"/>
    <cellStyle name="Normal 66 51" xfId="29699"/>
    <cellStyle name="Normal 66 52" xfId="29700"/>
    <cellStyle name="Normal 66 53" xfId="29701"/>
    <cellStyle name="Normal 66 54" xfId="29702"/>
    <cellStyle name="Normal 66 55" xfId="29703"/>
    <cellStyle name="Normal 66 56" xfId="29704"/>
    <cellStyle name="Normal 66 57" xfId="29705"/>
    <cellStyle name="Normal 66 58" xfId="29706"/>
    <cellStyle name="Normal 66 59" xfId="29707"/>
    <cellStyle name="Normal 66 6" xfId="29708"/>
    <cellStyle name="Normal 66 6 2" xfId="29709"/>
    <cellStyle name="Normal 66 6 2 2" xfId="29710"/>
    <cellStyle name="Normal 66 6 2 2 2" xfId="29711"/>
    <cellStyle name="Normal 66 6 2 2 3" xfId="29712"/>
    <cellStyle name="Normal 66 6 2 2 3 2" xfId="29713"/>
    <cellStyle name="Normal 66 6 2 2 3 2 2" xfId="29714"/>
    <cellStyle name="Normal 66 6 2 2 3 3" xfId="29715"/>
    <cellStyle name="Normal 66 6 2 3" xfId="29716"/>
    <cellStyle name="Normal 66 6 2 3 2" xfId="29717"/>
    <cellStyle name="Normal 66 6 2 3 3" xfId="29718"/>
    <cellStyle name="Normal 66 6 2 3 3 2" xfId="29719"/>
    <cellStyle name="Normal 66 6 2 3 3 2 2" xfId="29720"/>
    <cellStyle name="Normal 66 6 2 3 3 3" xfId="29721"/>
    <cellStyle name="Normal 66 6 2 4" xfId="29722"/>
    <cellStyle name="Normal 66 6 2 5" xfId="29723"/>
    <cellStyle name="Normal 66 6 2 5 2" xfId="29724"/>
    <cellStyle name="Normal 66 6 2 5 2 2" xfId="29725"/>
    <cellStyle name="Normal 66 6 2 5 3" xfId="29726"/>
    <cellStyle name="Normal 66 6 3" xfId="29727"/>
    <cellStyle name="Normal 66 6 3 2" xfId="29728"/>
    <cellStyle name="Normal 66 6 3 2 2" xfId="29729"/>
    <cellStyle name="Normal 66 6 3 2 3" xfId="29730"/>
    <cellStyle name="Normal 66 6 3 2 3 2" xfId="29731"/>
    <cellStyle name="Normal 66 6 3 2 3 2 2" xfId="29732"/>
    <cellStyle name="Normal 66 6 3 2 3 3" xfId="29733"/>
    <cellStyle name="Normal 66 6 3 3" xfId="29734"/>
    <cellStyle name="Normal 66 6 3 3 2" xfId="29735"/>
    <cellStyle name="Normal 66 6 3 3 3" xfId="29736"/>
    <cellStyle name="Normal 66 6 3 3 3 2" xfId="29737"/>
    <cellStyle name="Normal 66 6 3 3 3 2 2" xfId="29738"/>
    <cellStyle name="Normal 66 6 3 3 3 3" xfId="29739"/>
    <cellStyle name="Normal 66 6 3 4" xfId="29740"/>
    <cellStyle name="Normal 66 6 3 5" xfId="29741"/>
    <cellStyle name="Normal 66 6 3 5 2" xfId="29742"/>
    <cellStyle name="Normal 66 6 3 5 2 2" xfId="29743"/>
    <cellStyle name="Normal 66 6 3 5 3" xfId="29744"/>
    <cellStyle name="Normal 66 6 4" xfId="29745"/>
    <cellStyle name="Normal 66 6 5" xfId="29746"/>
    <cellStyle name="Normal 66 6 5 2" xfId="29747"/>
    <cellStyle name="Normal 66 6 5 2 2" xfId="29748"/>
    <cellStyle name="Normal 66 6 5 3" xfId="29749"/>
    <cellStyle name="Normal 66 6 6" xfId="29750"/>
    <cellStyle name="Normal 66 60" xfId="29751"/>
    <cellStyle name="Normal 66 61" xfId="29752"/>
    <cellStyle name="Normal 66 62" xfId="29753"/>
    <cellStyle name="Normal 66 63" xfId="29754"/>
    <cellStyle name="Normal 66 64" xfId="29755"/>
    <cellStyle name="Normal 66 65" xfId="29756"/>
    <cellStyle name="Normal 66 66" xfId="29757"/>
    <cellStyle name="Normal 66 67" xfId="29758"/>
    <cellStyle name="Normal 66 68" xfId="29759"/>
    <cellStyle name="Normal 66 69" xfId="29760"/>
    <cellStyle name="Normal 66 7" xfId="29761"/>
    <cellStyle name="Normal 66 7 2" xfId="29762"/>
    <cellStyle name="Normal 66 7 2 2" xfId="29763"/>
    <cellStyle name="Normal 66 7 2 2 2" xfId="29764"/>
    <cellStyle name="Normal 66 7 2 2 3" xfId="29765"/>
    <cellStyle name="Normal 66 7 2 2 3 2" xfId="29766"/>
    <cellStyle name="Normal 66 7 2 2 3 2 2" xfId="29767"/>
    <cellStyle name="Normal 66 7 2 2 3 3" xfId="29768"/>
    <cellStyle name="Normal 66 7 2 3" xfId="29769"/>
    <cellStyle name="Normal 66 7 2 3 2" xfId="29770"/>
    <cellStyle name="Normal 66 7 2 3 3" xfId="29771"/>
    <cellStyle name="Normal 66 7 2 3 3 2" xfId="29772"/>
    <cellStyle name="Normal 66 7 2 3 3 2 2" xfId="29773"/>
    <cellStyle name="Normal 66 7 2 3 3 3" xfId="29774"/>
    <cellStyle name="Normal 66 7 2 4" xfId="29775"/>
    <cellStyle name="Normal 66 7 2 5" xfId="29776"/>
    <cellStyle name="Normal 66 7 2 5 2" xfId="29777"/>
    <cellStyle name="Normal 66 7 2 5 2 2" xfId="29778"/>
    <cellStyle name="Normal 66 7 2 5 3" xfId="29779"/>
    <cellStyle name="Normal 66 7 3" xfId="29780"/>
    <cellStyle name="Normal 66 7 3 2" xfId="29781"/>
    <cellStyle name="Normal 66 7 3 2 2" xfId="29782"/>
    <cellStyle name="Normal 66 7 3 2 3" xfId="29783"/>
    <cellStyle name="Normal 66 7 3 2 3 2" xfId="29784"/>
    <cellStyle name="Normal 66 7 3 2 3 2 2" xfId="29785"/>
    <cellStyle name="Normal 66 7 3 2 3 3" xfId="29786"/>
    <cellStyle name="Normal 66 7 3 3" xfId="29787"/>
    <cellStyle name="Normal 66 7 3 3 2" xfId="29788"/>
    <cellStyle name="Normal 66 7 3 3 3" xfId="29789"/>
    <cellStyle name="Normal 66 7 3 3 3 2" xfId="29790"/>
    <cellStyle name="Normal 66 7 3 3 3 2 2" xfId="29791"/>
    <cellStyle name="Normal 66 7 3 3 3 3" xfId="29792"/>
    <cellStyle name="Normal 66 7 3 4" xfId="29793"/>
    <cellStyle name="Normal 66 7 3 5" xfId="29794"/>
    <cellStyle name="Normal 66 7 3 5 2" xfId="29795"/>
    <cellStyle name="Normal 66 7 3 5 2 2" xfId="29796"/>
    <cellStyle name="Normal 66 7 3 5 3" xfId="29797"/>
    <cellStyle name="Normal 66 7 4" xfId="29798"/>
    <cellStyle name="Normal 66 7 5" xfId="29799"/>
    <cellStyle name="Normal 66 7 5 2" xfId="29800"/>
    <cellStyle name="Normal 66 7 5 2 2" xfId="29801"/>
    <cellStyle name="Normal 66 7 5 3" xfId="29802"/>
    <cellStyle name="Normal 66 7 6" xfId="29803"/>
    <cellStyle name="Normal 66 70" xfId="29804"/>
    <cellStyle name="Normal 66 8" xfId="29805"/>
    <cellStyle name="Normal 66 8 2" xfId="29806"/>
    <cellStyle name="Normal 66 8 2 2" xfId="29807"/>
    <cellStyle name="Normal 66 8 2 2 2" xfId="29808"/>
    <cellStyle name="Normal 66 8 2 2 3" xfId="29809"/>
    <cellStyle name="Normal 66 8 2 2 3 2" xfId="29810"/>
    <cellStyle name="Normal 66 8 2 2 3 2 2" xfId="29811"/>
    <cellStyle name="Normal 66 8 2 2 3 3" xfId="29812"/>
    <cellStyle name="Normal 66 8 2 3" xfId="29813"/>
    <cellStyle name="Normal 66 8 2 3 2" xfId="29814"/>
    <cellStyle name="Normal 66 8 2 3 3" xfId="29815"/>
    <cellStyle name="Normal 66 8 2 3 3 2" xfId="29816"/>
    <cellStyle name="Normal 66 8 2 3 3 2 2" xfId="29817"/>
    <cellStyle name="Normal 66 8 2 3 3 3" xfId="29818"/>
    <cellStyle name="Normal 66 8 2 4" xfId="29819"/>
    <cellStyle name="Normal 66 8 2 5" xfId="29820"/>
    <cellStyle name="Normal 66 8 2 5 2" xfId="29821"/>
    <cellStyle name="Normal 66 8 2 5 2 2" xfId="29822"/>
    <cellStyle name="Normal 66 8 2 5 3" xfId="29823"/>
    <cellStyle name="Normal 66 8 3" xfId="29824"/>
    <cellStyle name="Normal 66 8 3 2" xfId="29825"/>
    <cellStyle name="Normal 66 8 3 2 2" xfId="29826"/>
    <cellStyle name="Normal 66 8 3 2 3" xfId="29827"/>
    <cellStyle name="Normal 66 8 3 2 3 2" xfId="29828"/>
    <cellStyle name="Normal 66 8 3 2 3 2 2" xfId="29829"/>
    <cellStyle name="Normal 66 8 3 2 3 3" xfId="29830"/>
    <cellStyle name="Normal 66 8 3 3" xfId="29831"/>
    <cellStyle name="Normal 66 8 3 3 2" xfId="29832"/>
    <cellStyle name="Normal 66 8 3 3 3" xfId="29833"/>
    <cellStyle name="Normal 66 8 3 3 3 2" xfId="29834"/>
    <cellStyle name="Normal 66 8 3 3 3 2 2" xfId="29835"/>
    <cellStyle name="Normal 66 8 3 3 3 3" xfId="29836"/>
    <cellStyle name="Normal 66 8 3 4" xfId="29837"/>
    <cellStyle name="Normal 66 8 3 5" xfId="29838"/>
    <cellStyle name="Normal 66 8 3 5 2" xfId="29839"/>
    <cellStyle name="Normal 66 8 3 5 2 2" xfId="29840"/>
    <cellStyle name="Normal 66 8 3 5 3" xfId="29841"/>
    <cellStyle name="Normal 66 8 4" xfId="29842"/>
    <cellStyle name="Normal 66 8 5" xfId="29843"/>
    <cellStyle name="Normal 66 8 5 2" xfId="29844"/>
    <cellStyle name="Normal 66 8 5 2 2" xfId="29845"/>
    <cellStyle name="Normal 66 8 5 3" xfId="29846"/>
    <cellStyle name="Normal 66 8 6" xfId="29847"/>
    <cellStyle name="Normal 66 9" xfId="29848"/>
    <cellStyle name="Normal 66 9 2" xfId="29849"/>
    <cellStyle name="Normal 66 9 2 2" xfId="29850"/>
    <cellStyle name="Normal 66 9 2 2 2" xfId="29851"/>
    <cellStyle name="Normal 66 9 2 2 3" xfId="29852"/>
    <cellStyle name="Normal 66 9 2 2 3 2" xfId="29853"/>
    <cellStyle name="Normal 66 9 2 2 3 2 2" xfId="29854"/>
    <cellStyle name="Normal 66 9 2 2 3 3" xfId="29855"/>
    <cellStyle name="Normal 66 9 2 3" xfId="29856"/>
    <cellStyle name="Normal 66 9 2 3 2" xfId="29857"/>
    <cellStyle name="Normal 66 9 2 3 3" xfId="29858"/>
    <cellStyle name="Normal 66 9 2 3 3 2" xfId="29859"/>
    <cellStyle name="Normal 66 9 2 3 3 2 2" xfId="29860"/>
    <cellStyle name="Normal 66 9 2 3 3 3" xfId="29861"/>
    <cellStyle name="Normal 66 9 2 4" xfId="29862"/>
    <cellStyle name="Normal 66 9 2 5" xfId="29863"/>
    <cellStyle name="Normal 66 9 2 5 2" xfId="29864"/>
    <cellStyle name="Normal 66 9 2 5 2 2" xfId="29865"/>
    <cellStyle name="Normal 66 9 2 5 3" xfId="29866"/>
    <cellStyle name="Normal 66 9 3" xfId="29867"/>
    <cellStyle name="Normal 66 9 3 2" xfId="29868"/>
    <cellStyle name="Normal 66 9 3 2 2" xfId="29869"/>
    <cellStyle name="Normal 66 9 3 2 3" xfId="29870"/>
    <cellStyle name="Normal 66 9 3 2 3 2" xfId="29871"/>
    <cellStyle name="Normal 66 9 3 2 3 2 2" xfId="29872"/>
    <cellStyle name="Normal 66 9 3 2 3 3" xfId="29873"/>
    <cellStyle name="Normal 66 9 3 3" xfId="29874"/>
    <cellStyle name="Normal 66 9 3 3 2" xfId="29875"/>
    <cellStyle name="Normal 66 9 3 3 3" xfId="29876"/>
    <cellStyle name="Normal 66 9 3 3 3 2" xfId="29877"/>
    <cellStyle name="Normal 66 9 3 3 3 2 2" xfId="29878"/>
    <cellStyle name="Normal 66 9 3 3 3 3" xfId="29879"/>
    <cellStyle name="Normal 66 9 3 4" xfId="29880"/>
    <cellStyle name="Normal 66 9 3 5" xfId="29881"/>
    <cellStyle name="Normal 66 9 3 5 2" xfId="29882"/>
    <cellStyle name="Normal 66 9 3 5 2 2" xfId="29883"/>
    <cellStyle name="Normal 66 9 3 5 3" xfId="29884"/>
    <cellStyle name="Normal 66 9 4" xfId="29885"/>
    <cellStyle name="Normal 66 9 5" xfId="29886"/>
    <cellStyle name="Normal 66 9 5 2" xfId="29887"/>
    <cellStyle name="Normal 66 9 5 2 2" xfId="29888"/>
    <cellStyle name="Normal 66 9 5 3" xfId="29889"/>
    <cellStyle name="Normal 66 9 6" xfId="29890"/>
    <cellStyle name="Normal 67" xfId="29891"/>
    <cellStyle name="Normal 67 10" xfId="29892"/>
    <cellStyle name="Normal 67 10 2" xfId="29893"/>
    <cellStyle name="Normal 67 10 2 2" xfId="29894"/>
    <cellStyle name="Normal 67 10 2 2 2" xfId="29895"/>
    <cellStyle name="Normal 67 10 2 2 3" xfId="29896"/>
    <cellStyle name="Normal 67 10 2 2 3 2" xfId="29897"/>
    <cellStyle name="Normal 67 10 2 2 3 2 2" xfId="29898"/>
    <cellStyle name="Normal 67 10 2 2 3 3" xfId="29899"/>
    <cellStyle name="Normal 67 10 2 3" xfId="29900"/>
    <cellStyle name="Normal 67 10 2 3 2" xfId="29901"/>
    <cellStyle name="Normal 67 10 2 3 3" xfId="29902"/>
    <cellStyle name="Normal 67 10 2 3 3 2" xfId="29903"/>
    <cellStyle name="Normal 67 10 2 3 3 2 2" xfId="29904"/>
    <cellStyle name="Normal 67 10 2 3 3 3" xfId="29905"/>
    <cellStyle name="Normal 67 10 2 4" xfId="29906"/>
    <cellStyle name="Normal 67 10 2 5" xfId="29907"/>
    <cellStyle name="Normal 67 10 2 5 2" xfId="29908"/>
    <cellStyle name="Normal 67 10 2 5 2 2" xfId="29909"/>
    <cellStyle name="Normal 67 10 2 5 3" xfId="29910"/>
    <cellStyle name="Normal 67 10 3" xfId="29911"/>
    <cellStyle name="Normal 67 10 3 2" xfId="29912"/>
    <cellStyle name="Normal 67 10 3 2 2" xfId="29913"/>
    <cellStyle name="Normal 67 10 3 2 3" xfId="29914"/>
    <cellStyle name="Normal 67 10 3 2 3 2" xfId="29915"/>
    <cellStyle name="Normal 67 10 3 2 3 2 2" xfId="29916"/>
    <cellStyle name="Normal 67 10 3 2 3 3" xfId="29917"/>
    <cellStyle name="Normal 67 10 3 3" xfId="29918"/>
    <cellStyle name="Normal 67 10 3 3 2" xfId="29919"/>
    <cellStyle name="Normal 67 10 3 3 3" xfId="29920"/>
    <cellStyle name="Normal 67 10 3 3 3 2" xfId="29921"/>
    <cellStyle name="Normal 67 10 3 3 3 2 2" xfId="29922"/>
    <cellStyle name="Normal 67 10 3 3 3 3" xfId="29923"/>
    <cellStyle name="Normal 67 10 3 4" xfId="29924"/>
    <cellStyle name="Normal 67 10 3 5" xfId="29925"/>
    <cellStyle name="Normal 67 10 3 5 2" xfId="29926"/>
    <cellStyle name="Normal 67 10 3 5 2 2" xfId="29927"/>
    <cellStyle name="Normal 67 10 3 5 3" xfId="29928"/>
    <cellStyle name="Normal 67 10 4" xfId="29929"/>
    <cellStyle name="Normal 67 10 5" xfId="29930"/>
    <cellStyle name="Normal 67 10 5 2" xfId="29931"/>
    <cellStyle name="Normal 67 10 5 2 2" xfId="29932"/>
    <cellStyle name="Normal 67 10 5 3" xfId="29933"/>
    <cellStyle name="Normal 67 11" xfId="29934"/>
    <cellStyle name="Normal 67 12" xfId="29935"/>
    <cellStyle name="Normal 67 12 2" xfId="29936"/>
    <cellStyle name="Normal 67 12 2 2" xfId="29937"/>
    <cellStyle name="Normal 67 12 3" xfId="29938"/>
    <cellStyle name="Normal 67 2" xfId="29939"/>
    <cellStyle name="Normal 67 2 2" xfId="29940"/>
    <cellStyle name="Normal 67 2 2 2" xfId="29941"/>
    <cellStyle name="Normal 67 2 2 2 2" xfId="29942"/>
    <cellStyle name="Normal 67 2 2 2 3" xfId="29943"/>
    <cellStyle name="Normal 67 2 2 2 3 2" xfId="29944"/>
    <cellStyle name="Normal 67 2 2 2 3 2 2" xfId="29945"/>
    <cellStyle name="Normal 67 2 2 2 3 3" xfId="29946"/>
    <cellStyle name="Normal 67 2 2 3" xfId="29947"/>
    <cellStyle name="Normal 67 2 2 3 2" xfId="29948"/>
    <cellStyle name="Normal 67 2 2 3 3" xfId="29949"/>
    <cellStyle name="Normal 67 2 2 3 3 2" xfId="29950"/>
    <cellStyle name="Normal 67 2 2 3 3 2 2" xfId="29951"/>
    <cellStyle name="Normal 67 2 2 3 3 3" xfId="29952"/>
    <cellStyle name="Normal 67 2 2 4" xfId="29953"/>
    <cellStyle name="Normal 67 2 2 5" xfId="29954"/>
    <cellStyle name="Normal 67 2 2 5 2" xfId="29955"/>
    <cellStyle name="Normal 67 2 2 5 2 2" xfId="29956"/>
    <cellStyle name="Normal 67 2 2 5 3" xfId="29957"/>
    <cellStyle name="Normal 67 2 3" xfId="29958"/>
    <cellStyle name="Normal 67 2 3 2" xfId="29959"/>
    <cellStyle name="Normal 67 2 3 2 2" xfId="29960"/>
    <cellStyle name="Normal 67 2 3 2 3" xfId="29961"/>
    <cellStyle name="Normal 67 2 3 2 3 2" xfId="29962"/>
    <cellStyle name="Normal 67 2 3 2 3 2 2" xfId="29963"/>
    <cellStyle name="Normal 67 2 3 2 3 3" xfId="29964"/>
    <cellStyle name="Normal 67 2 3 3" xfId="29965"/>
    <cellStyle name="Normal 67 2 3 3 2" xfId="29966"/>
    <cellStyle name="Normal 67 2 3 3 3" xfId="29967"/>
    <cellStyle name="Normal 67 2 3 3 3 2" xfId="29968"/>
    <cellStyle name="Normal 67 2 3 3 3 2 2" xfId="29969"/>
    <cellStyle name="Normal 67 2 3 3 3 3" xfId="29970"/>
    <cellStyle name="Normal 67 2 3 4" xfId="29971"/>
    <cellStyle name="Normal 67 2 3 5" xfId="29972"/>
    <cellStyle name="Normal 67 2 3 5 2" xfId="29973"/>
    <cellStyle name="Normal 67 2 3 5 2 2" xfId="29974"/>
    <cellStyle name="Normal 67 2 3 5 3" xfId="29975"/>
    <cellStyle name="Normal 67 2 4" xfId="29976"/>
    <cellStyle name="Normal 67 2 5" xfId="29977"/>
    <cellStyle name="Normal 67 2 5 2" xfId="29978"/>
    <cellStyle name="Normal 67 2 5 2 2" xfId="29979"/>
    <cellStyle name="Normal 67 2 5 3" xfId="29980"/>
    <cellStyle name="Normal 67 3" xfId="29981"/>
    <cellStyle name="Normal 67 3 2" xfId="29982"/>
    <cellStyle name="Normal 67 3 2 2" xfId="29983"/>
    <cellStyle name="Normal 67 3 2 2 2" xfId="29984"/>
    <cellStyle name="Normal 67 3 2 2 3" xfId="29985"/>
    <cellStyle name="Normal 67 3 2 2 3 2" xfId="29986"/>
    <cellStyle name="Normal 67 3 2 2 3 2 2" xfId="29987"/>
    <cellStyle name="Normal 67 3 2 2 3 3" xfId="29988"/>
    <cellStyle name="Normal 67 3 2 3" xfId="29989"/>
    <cellStyle name="Normal 67 3 2 3 2" xfId="29990"/>
    <cellStyle name="Normal 67 3 2 3 3" xfId="29991"/>
    <cellStyle name="Normal 67 3 2 3 3 2" xfId="29992"/>
    <cellStyle name="Normal 67 3 2 3 3 2 2" xfId="29993"/>
    <cellStyle name="Normal 67 3 2 3 3 3" xfId="29994"/>
    <cellStyle name="Normal 67 3 2 4" xfId="29995"/>
    <cellStyle name="Normal 67 3 2 5" xfId="29996"/>
    <cellStyle name="Normal 67 3 2 5 2" xfId="29997"/>
    <cellStyle name="Normal 67 3 2 5 2 2" xfId="29998"/>
    <cellStyle name="Normal 67 3 2 5 3" xfId="29999"/>
    <cellStyle name="Normal 67 3 3" xfId="30000"/>
    <cellStyle name="Normal 67 3 3 2" xfId="30001"/>
    <cellStyle name="Normal 67 3 3 2 2" xfId="30002"/>
    <cellStyle name="Normal 67 3 3 2 3" xfId="30003"/>
    <cellStyle name="Normal 67 3 3 2 3 2" xfId="30004"/>
    <cellStyle name="Normal 67 3 3 2 3 2 2" xfId="30005"/>
    <cellStyle name="Normal 67 3 3 2 3 3" xfId="30006"/>
    <cellStyle name="Normal 67 3 3 3" xfId="30007"/>
    <cellStyle name="Normal 67 3 3 3 2" xfId="30008"/>
    <cellStyle name="Normal 67 3 3 3 3" xfId="30009"/>
    <cellStyle name="Normal 67 3 3 3 3 2" xfId="30010"/>
    <cellStyle name="Normal 67 3 3 3 3 2 2" xfId="30011"/>
    <cellStyle name="Normal 67 3 3 3 3 3" xfId="30012"/>
    <cellStyle name="Normal 67 3 3 4" xfId="30013"/>
    <cellStyle name="Normal 67 3 3 5" xfId="30014"/>
    <cellStyle name="Normal 67 3 3 5 2" xfId="30015"/>
    <cellStyle name="Normal 67 3 3 5 2 2" xfId="30016"/>
    <cellStyle name="Normal 67 3 3 5 3" xfId="30017"/>
    <cellStyle name="Normal 67 3 4" xfId="30018"/>
    <cellStyle name="Normal 67 3 5" xfId="30019"/>
    <cellStyle name="Normal 67 3 5 2" xfId="30020"/>
    <cellStyle name="Normal 67 3 5 2 2" xfId="30021"/>
    <cellStyle name="Normal 67 3 5 3" xfId="30022"/>
    <cellStyle name="Normal 67 4" xfId="30023"/>
    <cellStyle name="Normal 67 4 2" xfId="30024"/>
    <cellStyle name="Normal 67 4 2 2" xfId="30025"/>
    <cellStyle name="Normal 67 4 2 2 2" xfId="30026"/>
    <cellStyle name="Normal 67 4 2 2 3" xfId="30027"/>
    <cellStyle name="Normal 67 4 2 2 3 2" xfId="30028"/>
    <cellStyle name="Normal 67 4 2 2 3 2 2" xfId="30029"/>
    <cellStyle name="Normal 67 4 2 2 3 3" xfId="30030"/>
    <cellStyle name="Normal 67 4 2 3" xfId="30031"/>
    <cellStyle name="Normal 67 4 2 3 2" xfId="30032"/>
    <cellStyle name="Normal 67 4 2 3 3" xfId="30033"/>
    <cellStyle name="Normal 67 4 2 3 3 2" xfId="30034"/>
    <cellStyle name="Normal 67 4 2 3 3 2 2" xfId="30035"/>
    <cellStyle name="Normal 67 4 2 3 3 3" xfId="30036"/>
    <cellStyle name="Normal 67 4 2 4" xfId="30037"/>
    <cellStyle name="Normal 67 4 2 5" xfId="30038"/>
    <cellStyle name="Normal 67 4 2 5 2" xfId="30039"/>
    <cellStyle name="Normal 67 4 2 5 2 2" xfId="30040"/>
    <cellStyle name="Normal 67 4 2 5 3" xfId="30041"/>
    <cellStyle name="Normal 67 4 3" xfId="30042"/>
    <cellStyle name="Normal 67 4 3 2" xfId="30043"/>
    <cellStyle name="Normal 67 4 3 2 2" xfId="30044"/>
    <cellStyle name="Normal 67 4 3 2 3" xfId="30045"/>
    <cellStyle name="Normal 67 4 3 2 3 2" xfId="30046"/>
    <cellStyle name="Normal 67 4 3 2 3 2 2" xfId="30047"/>
    <cellStyle name="Normal 67 4 3 2 3 3" xfId="30048"/>
    <cellStyle name="Normal 67 4 3 3" xfId="30049"/>
    <cellStyle name="Normal 67 4 3 3 2" xfId="30050"/>
    <cellStyle name="Normal 67 4 3 3 3" xfId="30051"/>
    <cellStyle name="Normal 67 4 3 3 3 2" xfId="30052"/>
    <cellStyle name="Normal 67 4 3 3 3 2 2" xfId="30053"/>
    <cellStyle name="Normal 67 4 3 3 3 3" xfId="30054"/>
    <cellStyle name="Normal 67 4 3 4" xfId="30055"/>
    <cellStyle name="Normal 67 4 3 5" xfId="30056"/>
    <cellStyle name="Normal 67 4 3 5 2" xfId="30057"/>
    <cellStyle name="Normal 67 4 3 5 2 2" xfId="30058"/>
    <cellStyle name="Normal 67 4 3 5 3" xfId="30059"/>
    <cellStyle name="Normal 67 4 4" xfId="30060"/>
    <cellStyle name="Normal 67 4 5" xfId="30061"/>
    <cellStyle name="Normal 67 4 5 2" xfId="30062"/>
    <cellStyle name="Normal 67 4 5 2 2" xfId="30063"/>
    <cellStyle name="Normal 67 4 5 3" xfId="30064"/>
    <cellStyle name="Normal 67 5" xfId="30065"/>
    <cellStyle name="Normal 67 5 2" xfId="30066"/>
    <cellStyle name="Normal 67 5 2 2" xfId="30067"/>
    <cellStyle name="Normal 67 5 2 2 2" xfId="30068"/>
    <cellStyle name="Normal 67 5 2 2 3" xfId="30069"/>
    <cellStyle name="Normal 67 5 2 2 3 2" xfId="30070"/>
    <cellStyle name="Normal 67 5 2 2 3 2 2" xfId="30071"/>
    <cellStyle name="Normal 67 5 2 2 3 3" xfId="30072"/>
    <cellStyle name="Normal 67 5 2 3" xfId="30073"/>
    <cellStyle name="Normal 67 5 2 3 2" xfId="30074"/>
    <cellStyle name="Normal 67 5 2 3 3" xfId="30075"/>
    <cellStyle name="Normal 67 5 2 3 3 2" xfId="30076"/>
    <cellStyle name="Normal 67 5 2 3 3 2 2" xfId="30077"/>
    <cellStyle name="Normal 67 5 2 3 3 3" xfId="30078"/>
    <cellStyle name="Normal 67 5 2 4" xfId="30079"/>
    <cellStyle name="Normal 67 5 2 5" xfId="30080"/>
    <cellStyle name="Normal 67 5 2 5 2" xfId="30081"/>
    <cellStyle name="Normal 67 5 2 5 2 2" xfId="30082"/>
    <cellStyle name="Normal 67 5 2 5 3" xfId="30083"/>
    <cellStyle name="Normal 67 5 3" xfId="30084"/>
    <cellStyle name="Normal 67 5 3 2" xfId="30085"/>
    <cellStyle name="Normal 67 5 3 2 2" xfId="30086"/>
    <cellStyle name="Normal 67 5 3 2 3" xfId="30087"/>
    <cellStyle name="Normal 67 5 3 2 3 2" xfId="30088"/>
    <cellStyle name="Normal 67 5 3 2 3 2 2" xfId="30089"/>
    <cellStyle name="Normal 67 5 3 2 3 3" xfId="30090"/>
    <cellStyle name="Normal 67 5 3 3" xfId="30091"/>
    <cellStyle name="Normal 67 5 3 3 2" xfId="30092"/>
    <cellStyle name="Normal 67 5 3 3 3" xfId="30093"/>
    <cellStyle name="Normal 67 5 3 3 3 2" xfId="30094"/>
    <cellStyle name="Normal 67 5 3 3 3 2 2" xfId="30095"/>
    <cellStyle name="Normal 67 5 3 3 3 3" xfId="30096"/>
    <cellStyle name="Normal 67 5 3 4" xfId="30097"/>
    <cellStyle name="Normal 67 5 3 5" xfId="30098"/>
    <cellStyle name="Normal 67 5 3 5 2" xfId="30099"/>
    <cellStyle name="Normal 67 5 3 5 2 2" xfId="30100"/>
    <cellStyle name="Normal 67 5 3 5 3" xfId="30101"/>
    <cellStyle name="Normal 67 5 4" xfId="30102"/>
    <cellStyle name="Normal 67 5 5" xfId="30103"/>
    <cellStyle name="Normal 67 5 5 2" xfId="30104"/>
    <cellStyle name="Normal 67 5 5 2 2" xfId="30105"/>
    <cellStyle name="Normal 67 5 5 3" xfId="30106"/>
    <cellStyle name="Normal 67 6" xfId="30107"/>
    <cellStyle name="Normal 67 6 2" xfId="30108"/>
    <cellStyle name="Normal 67 6 2 2" xfId="30109"/>
    <cellStyle name="Normal 67 6 2 2 2" xfId="30110"/>
    <cellStyle name="Normal 67 6 2 2 3" xfId="30111"/>
    <cellStyle name="Normal 67 6 2 2 3 2" xfId="30112"/>
    <cellStyle name="Normal 67 6 2 2 3 2 2" xfId="30113"/>
    <cellStyle name="Normal 67 6 2 2 3 3" xfId="30114"/>
    <cellStyle name="Normal 67 6 2 3" xfId="30115"/>
    <cellStyle name="Normal 67 6 2 3 2" xfId="30116"/>
    <cellStyle name="Normal 67 6 2 3 3" xfId="30117"/>
    <cellStyle name="Normal 67 6 2 3 3 2" xfId="30118"/>
    <cellStyle name="Normal 67 6 2 3 3 2 2" xfId="30119"/>
    <cellStyle name="Normal 67 6 2 3 3 3" xfId="30120"/>
    <cellStyle name="Normal 67 6 2 4" xfId="30121"/>
    <cellStyle name="Normal 67 6 2 5" xfId="30122"/>
    <cellStyle name="Normal 67 6 2 5 2" xfId="30123"/>
    <cellStyle name="Normal 67 6 2 5 2 2" xfId="30124"/>
    <cellStyle name="Normal 67 6 2 5 3" xfId="30125"/>
    <cellStyle name="Normal 67 6 3" xfId="30126"/>
    <cellStyle name="Normal 67 6 3 2" xfId="30127"/>
    <cellStyle name="Normal 67 6 3 2 2" xfId="30128"/>
    <cellStyle name="Normal 67 6 3 2 3" xfId="30129"/>
    <cellStyle name="Normal 67 6 3 2 3 2" xfId="30130"/>
    <cellStyle name="Normal 67 6 3 2 3 2 2" xfId="30131"/>
    <cellStyle name="Normal 67 6 3 2 3 3" xfId="30132"/>
    <cellStyle name="Normal 67 6 3 3" xfId="30133"/>
    <cellStyle name="Normal 67 6 3 3 2" xfId="30134"/>
    <cellStyle name="Normal 67 6 3 3 3" xfId="30135"/>
    <cellStyle name="Normal 67 6 3 3 3 2" xfId="30136"/>
    <cellStyle name="Normal 67 6 3 3 3 2 2" xfId="30137"/>
    <cellStyle name="Normal 67 6 3 3 3 3" xfId="30138"/>
    <cellStyle name="Normal 67 6 3 4" xfId="30139"/>
    <cellStyle name="Normal 67 6 3 5" xfId="30140"/>
    <cellStyle name="Normal 67 6 3 5 2" xfId="30141"/>
    <cellStyle name="Normal 67 6 3 5 2 2" xfId="30142"/>
    <cellStyle name="Normal 67 6 3 5 3" xfId="30143"/>
    <cellStyle name="Normal 67 6 4" xfId="30144"/>
    <cellStyle name="Normal 67 6 5" xfId="30145"/>
    <cellStyle name="Normal 67 6 5 2" xfId="30146"/>
    <cellStyle name="Normal 67 6 5 2 2" xfId="30147"/>
    <cellStyle name="Normal 67 6 5 3" xfId="30148"/>
    <cellStyle name="Normal 67 7" xfId="30149"/>
    <cellStyle name="Normal 67 7 2" xfId="30150"/>
    <cellStyle name="Normal 67 7 2 2" xfId="30151"/>
    <cellStyle name="Normal 67 7 2 2 2" xfId="30152"/>
    <cellStyle name="Normal 67 7 2 2 3" xfId="30153"/>
    <cellStyle name="Normal 67 7 2 2 3 2" xfId="30154"/>
    <cellStyle name="Normal 67 7 2 2 3 2 2" xfId="30155"/>
    <cellStyle name="Normal 67 7 2 2 3 3" xfId="30156"/>
    <cellStyle name="Normal 67 7 2 3" xfId="30157"/>
    <cellStyle name="Normal 67 7 2 3 2" xfId="30158"/>
    <cellStyle name="Normal 67 7 2 3 3" xfId="30159"/>
    <cellStyle name="Normal 67 7 2 3 3 2" xfId="30160"/>
    <cellStyle name="Normal 67 7 2 3 3 2 2" xfId="30161"/>
    <cellStyle name="Normal 67 7 2 3 3 3" xfId="30162"/>
    <cellStyle name="Normal 67 7 2 4" xfId="30163"/>
    <cellStyle name="Normal 67 7 2 5" xfId="30164"/>
    <cellStyle name="Normal 67 7 2 5 2" xfId="30165"/>
    <cellStyle name="Normal 67 7 2 5 2 2" xfId="30166"/>
    <cellStyle name="Normal 67 7 2 5 3" xfId="30167"/>
    <cellStyle name="Normal 67 7 3" xfId="30168"/>
    <cellStyle name="Normal 67 7 3 2" xfId="30169"/>
    <cellStyle name="Normal 67 7 3 2 2" xfId="30170"/>
    <cellStyle name="Normal 67 7 3 2 3" xfId="30171"/>
    <cellStyle name="Normal 67 7 3 2 3 2" xfId="30172"/>
    <cellStyle name="Normal 67 7 3 2 3 2 2" xfId="30173"/>
    <cellStyle name="Normal 67 7 3 2 3 3" xfId="30174"/>
    <cellStyle name="Normal 67 7 3 3" xfId="30175"/>
    <cellStyle name="Normal 67 7 3 3 2" xfId="30176"/>
    <cellStyle name="Normal 67 7 3 3 3" xfId="30177"/>
    <cellStyle name="Normal 67 7 3 3 3 2" xfId="30178"/>
    <cellStyle name="Normal 67 7 3 3 3 2 2" xfId="30179"/>
    <cellStyle name="Normal 67 7 3 3 3 3" xfId="30180"/>
    <cellStyle name="Normal 67 7 3 4" xfId="30181"/>
    <cellStyle name="Normal 67 7 3 5" xfId="30182"/>
    <cellStyle name="Normal 67 7 3 5 2" xfId="30183"/>
    <cellStyle name="Normal 67 7 3 5 2 2" xfId="30184"/>
    <cellStyle name="Normal 67 7 3 5 3" xfId="30185"/>
    <cellStyle name="Normal 67 7 4" xfId="30186"/>
    <cellStyle name="Normal 67 7 5" xfId="30187"/>
    <cellStyle name="Normal 67 7 5 2" xfId="30188"/>
    <cellStyle name="Normal 67 7 5 2 2" xfId="30189"/>
    <cellStyle name="Normal 67 7 5 3" xfId="30190"/>
    <cellStyle name="Normal 67 8" xfId="30191"/>
    <cellStyle name="Normal 67 8 2" xfId="30192"/>
    <cellStyle name="Normal 67 8 2 2" xfId="30193"/>
    <cellStyle name="Normal 67 8 2 2 2" xfId="30194"/>
    <cellStyle name="Normal 67 8 2 2 3" xfId="30195"/>
    <cellStyle name="Normal 67 8 2 2 3 2" xfId="30196"/>
    <cellStyle name="Normal 67 8 2 2 3 2 2" xfId="30197"/>
    <cellStyle name="Normal 67 8 2 2 3 3" xfId="30198"/>
    <cellStyle name="Normal 67 8 2 3" xfId="30199"/>
    <cellStyle name="Normal 67 8 2 3 2" xfId="30200"/>
    <cellStyle name="Normal 67 8 2 3 3" xfId="30201"/>
    <cellStyle name="Normal 67 8 2 3 3 2" xfId="30202"/>
    <cellStyle name="Normal 67 8 2 3 3 2 2" xfId="30203"/>
    <cellStyle name="Normal 67 8 2 3 3 3" xfId="30204"/>
    <cellStyle name="Normal 67 8 2 4" xfId="30205"/>
    <cellStyle name="Normal 67 8 2 5" xfId="30206"/>
    <cellStyle name="Normal 67 8 2 5 2" xfId="30207"/>
    <cellStyle name="Normal 67 8 2 5 2 2" xfId="30208"/>
    <cellStyle name="Normal 67 8 2 5 3" xfId="30209"/>
    <cellStyle name="Normal 67 8 3" xfId="30210"/>
    <cellStyle name="Normal 67 8 3 2" xfId="30211"/>
    <cellStyle name="Normal 67 8 3 2 2" xfId="30212"/>
    <cellStyle name="Normal 67 8 3 2 3" xfId="30213"/>
    <cellStyle name="Normal 67 8 3 2 3 2" xfId="30214"/>
    <cellStyle name="Normal 67 8 3 2 3 2 2" xfId="30215"/>
    <cellStyle name="Normal 67 8 3 2 3 3" xfId="30216"/>
    <cellStyle name="Normal 67 8 3 3" xfId="30217"/>
    <cellStyle name="Normal 67 8 3 3 2" xfId="30218"/>
    <cellStyle name="Normal 67 8 3 3 3" xfId="30219"/>
    <cellStyle name="Normal 67 8 3 3 3 2" xfId="30220"/>
    <cellStyle name="Normal 67 8 3 3 3 2 2" xfId="30221"/>
    <cellStyle name="Normal 67 8 3 3 3 3" xfId="30222"/>
    <cellStyle name="Normal 67 8 3 4" xfId="30223"/>
    <cellStyle name="Normal 67 8 3 5" xfId="30224"/>
    <cellStyle name="Normal 67 8 3 5 2" xfId="30225"/>
    <cellStyle name="Normal 67 8 3 5 2 2" xfId="30226"/>
    <cellStyle name="Normal 67 8 3 5 3" xfId="30227"/>
    <cellStyle name="Normal 67 8 4" xfId="30228"/>
    <cellStyle name="Normal 67 8 5" xfId="30229"/>
    <cellStyle name="Normal 67 8 5 2" xfId="30230"/>
    <cellStyle name="Normal 67 8 5 2 2" xfId="30231"/>
    <cellStyle name="Normal 67 8 5 3" xfId="30232"/>
    <cellStyle name="Normal 67 9" xfId="30233"/>
    <cellStyle name="Normal 67 9 2" xfId="30234"/>
    <cellStyle name="Normal 67 9 2 2" xfId="30235"/>
    <cellStyle name="Normal 67 9 2 2 2" xfId="30236"/>
    <cellStyle name="Normal 67 9 2 2 3" xfId="30237"/>
    <cellStyle name="Normal 67 9 2 2 3 2" xfId="30238"/>
    <cellStyle name="Normal 67 9 2 2 3 2 2" xfId="30239"/>
    <cellStyle name="Normal 67 9 2 2 3 3" xfId="30240"/>
    <cellStyle name="Normal 67 9 2 3" xfId="30241"/>
    <cellStyle name="Normal 67 9 2 3 2" xfId="30242"/>
    <cellStyle name="Normal 67 9 2 3 3" xfId="30243"/>
    <cellStyle name="Normal 67 9 2 3 3 2" xfId="30244"/>
    <cellStyle name="Normal 67 9 2 3 3 2 2" xfId="30245"/>
    <cellStyle name="Normal 67 9 2 3 3 3" xfId="30246"/>
    <cellStyle name="Normal 67 9 2 4" xfId="30247"/>
    <cellStyle name="Normal 67 9 2 5" xfId="30248"/>
    <cellStyle name="Normal 67 9 2 5 2" xfId="30249"/>
    <cellStyle name="Normal 67 9 2 5 2 2" xfId="30250"/>
    <cellStyle name="Normal 67 9 2 5 3" xfId="30251"/>
    <cellStyle name="Normal 67 9 3" xfId="30252"/>
    <cellStyle name="Normal 67 9 3 2" xfId="30253"/>
    <cellStyle name="Normal 67 9 3 2 2" xfId="30254"/>
    <cellStyle name="Normal 67 9 3 2 3" xfId="30255"/>
    <cellStyle name="Normal 67 9 3 2 3 2" xfId="30256"/>
    <cellStyle name="Normal 67 9 3 2 3 2 2" xfId="30257"/>
    <cellStyle name="Normal 67 9 3 2 3 3" xfId="30258"/>
    <cellStyle name="Normal 67 9 3 3" xfId="30259"/>
    <cellStyle name="Normal 67 9 3 3 2" xfId="30260"/>
    <cellStyle name="Normal 67 9 3 3 3" xfId="30261"/>
    <cellStyle name="Normal 67 9 3 3 3 2" xfId="30262"/>
    <cellStyle name="Normal 67 9 3 3 3 2 2" xfId="30263"/>
    <cellStyle name="Normal 67 9 3 3 3 3" xfId="30264"/>
    <cellStyle name="Normal 67 9 3 4" xfId="30265"/>
    <cellStyle name="Normal 67 9 3 5" xfId="30266"/>
    <cellStyle name="Normal 67 9 3 5 2" xfId="30267"/>
    <cellStyle name="Normal 67 9 3 5 2 2" xfId="30268"/>
    <cellStyle name="Normal 67 9 3 5 3" xfId="30269"/>
    <cellStyle name="Normal 67 9 4" xfId="30270"/>
    <cellStyle name="Normal 67 9 5" xfId="30271"/>
    <cellStyle name="Normal 67 9 5 2" xfId="30272"/>
    <cellStyle name="Normal 67 9 5 2 2" xfId="30273"/>
    <cellStyle name="Normal 67 9 5 3" xfId="30274"/>
    <cellStyle name="Normal 68" xfId="30275"/>
    <cellStyle name="Normal 68 10" xfId="30276"/>
    <cellStyle name="Normal 68 11" xfId="30277"/>
    <cellStyle name="Normal 68 12" xfId="30278"/>
    <cellStyle name="Normal 68 13" xfId="30279"/>
    <cellStyle name="Normal 68 14" xfId="30280"/>
    <cellStyle name="Normal 68 15" xfId="30281"/>
    <cellStyle name="Normal 68 16" xfId="30282"/>
    <cellStyle name="Normal 68 17" xfId="30283"/>
    <cellStyle name="Normal 68 18" xfId="30284"/>
    <cellStyle name="Normal 68 19" xfId="30285"/>
    <cellStyle name="Normal 68 2" xfId="30286"/>
    <cellStyle name="Normal 68 2 2" xfId="30287"/>
    <cellStyle name="Normal 68 20" xfId="30288"/>
    <cellStyle name="Normal 68 21" xfId="30289"/>
    <cellStyle name="Normal 68 22" xfId="30290"/>
    <cellStyle name="Normal 68 23" xfId="30291"/>
    <cellStyle name="Normal 68 24" xfId="30292"/>
    <cellStyle name="Normal 68 25" xfId="30293"/>
    <cellStyle name="Normal 68 26" xfId="30294"/>
    <cellStyle name="Normal 68 27" xfId="30295"/>
    <cellStyle name="Normal 68 28" xfId="30296"/>
    <cellStyle name="Normal 68 29" xfId="30297"/>
    <cellStyle name="Normal 68 3" xfId="30298"/>
    <cellStyle name="Normal 68 3 2" xfId="30299"/>
    <cellStyle name="Normal 68 3 2 2" xfId="30300"/>
    <cellStyle name="Normal 68 3 3" xfId="30301"/>
    <cellStyle name="Normal 68 3 4" xfId="30302"/>
    <cellStyle name="Normal 68 30" xfId="30303"/>
    <cellStyle name="Normal 68 31" xfId="30304"/>
    <cellStyle name="Normal 68 32" xfId="30305"/>
    <cellStyle name="Normal 68 33" xfId="30306"/>
    <cellStyle name="Normal 68 34" xfId="30307"/>
    <cellStyle name="Normal 68 35" xfId="30308"/>
    <cellStyle name="Normal 68 36" xfId="30309"/>
    <cellStyle name="Normal 68 37" xfId="30310"/>
    <cellStyle name="Normal 68 38" xfId="30311"/>
    <cellStyle name="Normal 68 39" xfId="30312"/>
    <cellStyle name="Normal 68 4" xfId="30313"/>
    <cellStyle name="Normal 68 40" xfId="30314"/>
    <cellStyle name="Normal 68 41" xfId="30315"/>
    <cellStyle name="Normal 68 42" xfId="30316"/>
    <cellStyle name="Normal 68 43" xfId="30317"/>
    <cellStyle name="Normal 68 44" xfId="30318"/>
    <cellStyle name="Normal 68 45" xfId="30319"/>
    <cellStyle name="Normal 68 46" xfId="30320"/>
    <cellStyle name="Normal 68 47" xfId="30321"/>
    <cellStyle name="Normal 68 48" xfId="30322"/>
    <cellStyle name="Normal 68 49" xfId="30323"/>
    <cellStyle name="Normal 68 5" xfId="30324"/>
    <cellStyle name="Normal 68 50" xfId="30325"/>
    <cellStyle name="Normal 68 51" xfId="30326"/>
    <cellStyle name="Normal 68 52" xfId="30327"/>
    <cellStyle name="Normal 68 53" xfId="30328"/>
    <cellStyle name="Normal 68 54" xfId="30329"/>
    <cellStyle name="Normal 68 55" xfId="30330"/>
    <cellStyle name="Normal 68 56" xfId="30331"/>
    <cellStyle name="Normal 68 57" xfId="30332"/>
    <cellStyle name="Normal 68 58" xfId="30333"/>
    <cellStyle name="Normal 68 59" xfId="30334"/>
    <cellStyle name="Normal 68 6" xfId="30335"/>
    <cellStyle name="Normal 68 60" xfId="30336"/>
    <cellStyle name="Normal 68 61" xfId="30337"/>
    <cellStyle name="Normal 68 62" xfId="30338"/>
    <cellStyle name="Normal 68 63" xfId="30339"/>
    <cellStyle name="Normal 68 64" xfId="30340"/>
    <cellStyle name="Normal 68 65" xfId="30341"/>
    <cellStyle name="Normal 68 66" xfId="30342"/>
    <cellStyle name="Normal 68 67" xfId="30343"/>
    <cellStyle name="Normal 68 68" xfId="30344"/>
    <cellStyle name="Normal 68 69" xfId="30345"/>
    <cellStyle name="Normal 68 7" xfId="30346"/>
    <cellStyle name="Normal 68 70" xfId="30347"/>
    <cellStyle name="Normal 68 8" xfId="30348"/>
    <cellStyle name="Normal 68 9" xfId="30349"/>
    <cellStyle name="Normal 69" xfId="30350"/>
    <cellStyle name="Normal 69 10" xfId="30351"/>
    <cellStyle name="Normal 69 10 2" xfId="30352"/>
    <cellStyle name="Normal 69 10 2 2" xfId="30353"/>
    <cellStyle name="Normal 69 10 2 2 2" xfId="30354"/>
    <cellStyle name="Normal 69 10 2 2 3" xfId="30355"/>
    <cellStyle name="Normal 69 10 2 2 3 2" xfId="30356"/>
    <cellStyle name="Normal 69 10 2 2 3 2 2" xfId="30357"/>
    <cellStyle name="Normal 69 10 2 2 3 3" xfId="30358"/>
    <cellStyle name="Normal 69 10 2 3" xfId="30359"/>
    <cellStyle name="Normal 69 10 2 3 2" xfId="30360"/>
    <cellStyle name="Normal 69 10 2 3 3" xfId="30361"/>
    <cellStyle name="Normal 69 10 2 3 3 2" xfId="30362"/>
    <cellStyle name="Normal 69 10 2 3 3 2 2" xfId="30363"/>
    <cellStyle name="Normal 69 10 2 3 3 3" xfId="30364"/>
    <cellStyle name="Normal 69 10 2 4" xfId="30365"/>
    <cellStyle name="Normal 69 10 2 5" xfId="30366"/>
    <cellStyle name="Normal 69 10 2 5 2" xfId="30367"/>
    <cellStyle name="Normal 69 10 2 5 2 2" xfId="30368"/>
    <cellStyle name="Normal 69 10 2 5 3" xfId="30369"/>
    <cellStyle name="Normal 69 10 3" xfId="30370"/>
    <cellStyle name="Normal 69 10 3 2" xfId="30371"/>
    <cellStyle name="Normal 69 10 3 2 2" xfId="30372"/>
    <cellStyle name="Normal 69 10 3 2 3" xfId="30373"/>
    <cellStyle name="Normal 69 10 3 2 3 2" xfId="30374"/>
    <cellStyle name="Normal 69 10 3 2 3 2 2" xfId="30375"/>
    <cellStyle name="Normal 69 10 3 2 3 3" xfId="30376"/>
    <cellStyle name="Normal 69 10 3 3" xfId="30377"/>
    <cellStyle name="Normal 69 10 3 3 2" xfId="30378"/>
    <cellStyle name="Normal 69 10 3 3 3" xfId="30379"/>
    <cellStyle name="Normal 69 10 3 3 3 2" xfId="30380"/>
    <cellStyle name="Normal 69 10 3 3 3 2 2" xfId="30381"/>
    <cellStyle name="Normal 69 10 3 3 3 3" xfId="30382"/>
    <cellStyle name="Normal 69 10 3 4" xfId="30383"/>
    <cellStyle name="Normal 69 10 3 5" xfId="30384"/>
    <cellStyle name="Normal 69 10 3 5 2" xfId="30385"/>
    <cellStyle name="Normal 69 10 3 5 2 2" xfId="30386"/>
    <cellStyle name="Normal 69 10 3 5 3" xfId="30387"/>
    <cellStyle name="Normal 69 10 4" xfId="30388"/>
    <cellStyle name="Normal 69 10 5" xfId="30389"/>
    <cellStyle name="Normal 69 10 5 2" xfId="30390"/>
    <cellStyle name="Normal 69 10 5 2 2" xfId="30391"/>
    <cellStyle name="Normal 69 10 5 3" xfId="30392"/>
    <cellStyle name="Normal 69 11" xfId="30393"/>
    <cellStyle name="Normal 69 12" xfId="30394"/>
    <cellStyle name="Normal 69 12 2" xfId="30395"/>
    <cellStyle name="Normal 69 12 2 2" xfId="30396"/>
    <cellStyle name="Normal 69 12 3" xfId="30397"/>
    <cellStyle name="Normal 69 2" xfId="30398"/>
    <cellStyle name="Normal 69 2 2" xfId="30399"/>
    <cellStyle name="Normal 69 2 2 2" xfId="30400"/>
    <cellStyle name="Normal 69 2 2 2 2" xfId="30401"/>
    <cellStyle name="Normal 69 2 2 2 3" xfId="30402"/>
    <cellStyle name="Normal 69 2 2 2 3 2" xfId="30403"/>
    <cellStyle name="Normal 69 2 2 2 3 2 2" xfId="30404"/>
    <cellStyle name="Normal 69 2 2 2 3 3" xfId="30405"/>
    <cellStyle name="Normal 69 2 2 3" xfId="30406"/>
    <cellStyle name="Normal 69 2 2 3 2" xfId="30407"/>
    <cellStyle name="Normal 69 2 2 3 3" xfId="30408"/>
    <cellStyle name="Normal 69 2 2 3 3 2" xfId="30409"/>
    <cellStyle name="Normal 69 2 2 3 3 2 2" xfId="30410"/>
    <cellStyle name="Normal 69 2 2 3 3 3" xfId="30411"/>
    <cellStyle name="Normal 69 2 2 4" xfId="30412"/>
    <cellStyle name="Normal 69 2 2 5" xfId="30413"/>
    <cellStyle name="Normal 69 2 2 5 2" xfId="30414"/>
    <cellStyle name="Normal 69 2 2 5 2 2" xfId="30415"/>
    <cellStyle name="Normal 69 2 2 5 3" xfId="30416"/>
    <cellStyle name="Normal 69 2 3" xfId="30417"/>
    <cellStyle name="Normal 69 2 3 2" xfId="30418"/>
    <cellStyle name="Normal 69 2 3 2 2" xfId="30419"/>
    <cellStyle name="Normal 69 2 3 2 3" xfId="30420"/>
    <cellStyle name="Normal 69 2 3 2 3 2" xfId="30421"/>
    <cellStyle name="Normal 69 2 3 2 3 2 2" xfId="30422"/>
    <cellStyle name="Normal 69 2 3 2 3 3" xfId="30423"/>
    <cellStyle name="Normal 69 2 3 3" xfId="30424"/>
    <cellStyle name="Normal 69 2 3 3 2" xfId="30425"/>
    <cellStyle name="Normal 69 2 3 3 3" xfId="30426"/>
    <cellStyle name="Normal 69 2 3 3 3 2" xfId="30427"/>
    <cellStyle name="Normal 69 2 3 3 3 2 2" xfId="30428"/>
    <cellStyle name="Normal 69 2 3 3 3 3" xfId="30429"/>
    <cellStyle name="Normal 69 2 3 4" xfId="30430"/>
    <cellStyle name="Normal 69 2 3 5" xfId="30431"/>
    <cellStyle name="Normal 69 2 3 5 2" xfId="30432"/>
    <cellStyle name="Normal 69 2 3 5 2 2" xfId="30433"/>
    <cellStyle name="Normal 69 2 3 5 3" xfId="30434"/>
    <cellStyle name="Normal 69 2 4" xfId="30435"/>
    <cellStyle name="Normal 69 2 5" xfId="30436"/>
    <cellStyle name="Normal 69 2 5 2" xfId="30437"/>
    <cellStyle name="Normal 69 2 5 2 2" xfId="30438"/>
    <cellStyle name="Normal 69 2 5 3" xfId="30439"/>
    <cellStyle name="Normal 69 3" xfId="30440"/>
    <cellStyle name="Normal 69 3 2" xfId="30441"/>
    <cellStyle name="Normal 69 3 2 2" xfId="30442"/>
    <cellStyle name="Normal 69 3 2 2 2" xfId="30443"/>
    <cellStyle name="Normal 69 3 2 2 3" xfId="30444"/>
    <cellStyle name="Normal 69 3 2 2 3 2" xfId="30445"/>
    <cellStyle name="Normal 69 3 2 2 3 2 2" xfId="30446"/>
    <cellStyle name="Normal 69 3 2 2 3 3" xfId="30447"/>
    <cellStyle name="Normal 69 3 2 3" xfId="30448"/>
    <cellStyle name="Normal 69 3 2 3 2" xfId="30449"/>
    <cellStyle name="Normal 69 3 2 3 3" xfId="30450"/>
    <cellStyle name="Normal 69 3 2 3 3 2" xfId="30451"/>
    <cellStyle name="Normal 69 3 2 3 3 2 2" xfId="30452"/>
    <cellStyle name="Normal 69 3 2 3 3 3" xfId="30453"/>
    <cellStyle name="Normal 69 3 2 4" xfId="30454"/>
    <cellStyle name="Normal 69 3 2 5" xfId="30455"/>
    <cellStyle name="Normal 69 3 2 5 2" xfId="30456"/>
    <cellStyle name="Normal 69 3 2 5 2 2" xfId="30457"/>
    <cellStyle name="Normal 69 3 2 5 3" xfId="30458"/>
    <cellStyle name="Normal 69 3 3" xfId="30459"/>
    <cellStyle name="Normal 69 3 3 2" xfId="30460"/>
    <cellStyle name="Normal 69 3 3 2 2" xfId="30461"/>
    <cellStyle name="Normal 69 3 3 2 3" xfId="30462"/>
    <cellStyle name="Normal 69 3 3 2 3 2" xfId="30463"/>
    <cellStyle name="Normal 69 3 3 2 3 2 2" xfId="30464"/>
    <cellStyle name="Normal 69 3 3 2 3 3" xfId="30465"/>
    <cellStyle name="Normal 69 3 3 3" xfId="30466"/>
    <cellStyle name="Normal 69 3 3 3 2" xfId="30467"/>
    <cellStyle name="Normal 69 3 3 3 3" xfId="30468"/>
    <cellStyle name="Normal 69 3 3 3 3 2" xfId="30469"/>
    <cellStyle name="Normal 69 3 3 3 3 2 2" xfId="30470"/>
    <cellStyle name="Normal 69 3 3 3 3 3" xfId="30471"/>
    <cellStyle name="Normal 69 3 3 4" xfId="30472"/>
    <cellStyle name="Normal 69 3 3 5" xfId="30473"/>
    <cellStyle name="Normal 69 3 3 5 2" xfId="30474"/>
    <cellStyle name="Normal 69 3 3 5 2 2" xfId="30475"/>
    <cellStyle name="Normal 69 3 3 5 3" xfId="30476"/>
    <cellStyle name="Normal 69 3 4" xfId="30477"/>
    <cellStyle name="Normal 69 3 5" xfId="30478"/>
    <cellStyle name="Normal 69 3 5 2" xfId="30479"/>
    <cellStyle name="Normal 69 3 5 2 2" xfId="30480"/>
    <cellStyle name="Normal 69 3 5 3" xfId="30481"/>
    <cellStyle name="Normal 69 4" xfId="30482"/>
    <cellStyle name="Normal 69 4 2" xfId="30483"/>
    <cellStyle name="Normal 69 4 2 2" xfId="30484"/>
    <cellStyle name="Normal 69 4 2 2 2" xfId="30485"/>
    <cellStyle name="Normal 69 4 2 2 3" xfId="30486"/>
    <cellStyle name="Normal 69 4 2 2 3 2" xfId="30487"/>
    <cellStyle name="Normal 69 4 2 2 3 2 2" xfId="30488"/>
    <cellStyle name="Normal 69 4 2 2 3 3" xfId="30489"/>
    <cellStyle name="Normal 69 4 2 3" xfId="30490"/>
    <cellStyle name="Normal 69 4 2 3 2" xfId="30491"/>
    <cellStyle name="Normal 69 4 2 3 3" xfId="30492"/>
    <cellStyle name="Normal 69 4 2 3 3 2" xfId="30493"/>
    <cellStyle name="Normal 69 4 2 3 3 2 2" xfId="30494"/>
    <cellStyle name="Normal 69 4 2 3 3 3" xfId="30495"/>
    <cellStyle name="Normal 69 4 2 4" xfId="30496"/>
    <cellStyle name="Normal 69 4 2 5" xfId="30497"/>
    <cellStyle name="Normal 69 4 2 5 2" xfId="30498"/>
    <cellStyle name="Normal 69 4 2 5 2 2" xfId="30499"/>
    <cellStyle name="Normal 69 4 2 5 3" xfId="30500"/>
    <cellStyle name="Normal 69 4 3" xfId="30501"/>
    <cellStyle name="Normal 69 4 3 2" xfId="30502"/>
    <cellStyle name="Normal 69 4 3 2 2" xfId="30503"/>
    <cellStyle name="Normal 69 4 3 2 3" xfId="30504"/>
    <cellStyle name="Normal 69 4 3 2 3 2" xfId="30505"/>
    <cellStyle name="Normal 69 4 3 2 3 2 2" xfId="30506"/>
    <cellStyle name="Normal 69 4 3 2 3 3" xfId="30507"/>
    <cellStyle name="Normal 69 4 3 3" xfId="30508"/>
    <cellStyle name="Normal 69 4 3 3 2" xfId="30509"/>
    <cellStyle name="Normal 69 4 3 3 3" xfId="30510"/>
    <cellStyle name="Normal 69 4 3 3 3 2" xfId="30511"/>
    <cellStyle name="Normal 69 4 3 3 3 2 2" xfId="30512"/>
    <cellStyle name="Normal 69 4 3 3 3 3" xfId="30513"/>
    <cellStyle name="Normal 69 4 3 4" xfId="30514"/>
    <cellStyle name="Normal 69 4 3 5" xfId="30515"/>
    <cellStyle name="Normal 69 4 3 5 2" xfId="30516"/>
    <cellStyle name="Normal 69 4 3 5 2 2" xfId="30517"/>
    <cellStyle name="Normal 69 4 3 5 3" xfId="30518"/>
    <cellStyle name="Normal 69 4 4" xfId="30519"/>
    <cellStyle name="Normal 69 4 5" xfId="30520"/>
    <cellStyle name="Normal 69 4 5 2" xfId="30521"/>
    <cellStyle name="Normal 69 4 5 2 2" xfId="30522"/>
    <cellStyle name="Normal 69 4 5 3" xfId="30523"/>
    <cellStyle name="Normal 69 5" xfId="30524"/>
    <cellStyle name="Normal 69 5 2" xfId="30525"/>
    <cellStyle name="Normal 69 5 2 2" xfId="30526"/>
    <cellStyle name="Normal 69 5 2 2 2" xfId="30527"/>
    <cellStyle name="Normal 69 5 2 2 3" xfId="30528"/>
    <cellStyle name="Normal 69 5 2 2 3 2" xfId="30529"/>
    <cellStyle name="Normal 69 5 2 2 3 2 2" xfId="30530"/>
    <cellStyle name="Normal 69 5 2 2 3 3" xfId="30531"/>
    <cellStyle name="Normal 69 5 2 3" xfId="30532"/>
    <cellStyle name="Normal 69 5 2 3 2" xfId="30533"/>
    <cellStyle name="Normal 69 5 2 3 3" xfId="30534"/>
    <cellStyle name="Normal 69 5 2 3 3 2" xfId="30535"/>
    <cellStyle name="Normal 69 5 2 3 3 2 2" xfId="30536"/>
    <cellStyle name="Normal 69 5 2 3 3 3" xfId="30537"/>
    <cellStyle name="Normal 69 5 2 4" xfId="30538"/>
    <cellStyle name="Normal 69 5 2 5" xfId="30539"/>
    <cellStyle name="Normal 69 5 2 5 2" xfId="30540"/>
    <cellStyle name="Normal 69 5 2 5 2 2" xfId="30541"/>
    <cellStyle name="Normal 69 5 2 5 3" xfId="30542"/>
    <cellStyle name="Normal 69 5 3" xfId="30543"/>
    <cellStyle name="Normal 69 5 3 2" xfId="30544"/>
    <cellStyle name="Normal 69 5 3 2 2" xfId="30545"/>
    <cellStyle name="Normal 69 5 3 2 3" xfId="30546"/>
    <cellStyle name="Normal 69 5 3 2 3 2" xfId="30547"/>
    <cellStyle name="Normal 69 5 3 2 3 2 2" xfId="30548"/>
    <cellStyle name="Normal 69 5 3 2 3 3" xfId="30549"/>
    <cellStyle name="Normal 69 5 3 3" xfId="30550"/>
    <cellStyle name="Normal 69 5 3 3 2" xfId="30551"/>
    <cellStyle name="Normal 69 5 3 3 3" xfId="30552"/>
    <cellStyle name="Normal 69 5 3 3 3 2" xfId="30553"/>
    <cellStyle name="Normal 69 5 3 3 3 2 2" xfId="30554"/>
    <cellStyle name="Normal 69 5 3 3 3 3" xfId="30555"/>
    <cellStyle name="Normal 69 5 3 4" xfId="30556"/>
    <cellStyle name="Normal 69 5 3 5" xfId="30557"/>
    <cellStyle name="Normal 69 5 3 5 2" xfId="30558"/>
    <cellStyle name="Normal 69 5 3 5 2 2" xfId="30559"/>
    <cellStyle name="Normal 69 5 3 5 3" xfId="30560"/>
    <cellStyle name="Normal 69 5 4" xfId="30561"/>
    <cellStyle name="Normal 69 5 5" xfId="30562"/>
    <cellStyle name="Normal 69 5 5 2" xfId="30563"/>
    <cellStyle name="Normal 69 5 5 2 2" xfId="30564"/>
    <cellStyle name="Normal 69 5 5 3" xfId="30565"/>
    <cellStyle name="Normal 69 6" xfId="30566"/>
    <cellStyle name="Normal 69 6 2" xfId="30567"/>
    <cellStyle name="Normal 69 6 2 2" xfId="30568"/>
    <cellStyle name="Normal 69 6 2 2 2" xfId="30569"/>
    <cellStyle name="Normal 69 6 2 2 3" xfId="30570"/>
    <cellStyle name="Normal 69 6 2 2 3 2" xfId="30571"/>
    <cellStyle name="Normal 69 6 2 2 3 2 2" xfId="30572"/>
    <cellStyle name="Normal 69 6 2 2 3 3" xfId="30573"/>
    <cellStyle name="Normal 69 6 2 3" xfId="30574"/>
    <cellStyle name="Normal 69 6 2 3 2" xfId="30575"/>
    <cellStyle name="Normal 69 6 2 3 3" xfId="30576"/>
    <cellStyle name="Normal 69 6 2 3 3 2" xfId="30577"/>
    <cellStyle name="Normal 69 6 2 3 3 2 2" xfId="30578"/>
    <cellStyle name="Normal 69 6 2 3 3 3" xfId="30579"/>
    <cellStyle name="Normal 69 6 2 4" xfId="30580"/>
    <cellStyle name="Normal 69 6 2 5" xfId="30581"/>
    <cellStyle name="Normal 69 6 2 5 2" xfId="30582"/>
    <cellStyle name="Normal 69 6 2 5 2 2" xfId="30583"/>
    <cellStyle name="Normal 69 6 2 5 3" xfId="30584"/>
    <cellStyle name="Normal 69 6 3" xfId="30585"/>
    <cellStyle name="Normal 69 6 3 2" xfId="30586"/>
    <cellStyle name="Normal 69 6 3 2 2" xfId="30587"/>
    <cellStyle name="Normal 69 6 3 2 3" xfId="30588"/>
    <cellStyle name="Normal 69 6 3 2 3 2" xfId="30589"/>
    <cellStyle name="Normal 69 6 3 2 3 2 2" xfId="30590"/>
    <cellStyle name="Normal 69 6 3 2 3 3" xfId="30591"/>
    <cellStyle name="Normal 69 6 3 3" xfId="30592"/>
    <cellStyle name="Normal 69 6 3 3 2" xfId="30593"/>
    <cellStyle name="Normal 69 6 3 3 3" xfId="30594"/>
    <cellStyle name="Normal 69 6 3 3 3 2" xfId="30595"/>
    <cellStyle name="Normal 69 6 3 3 3 2 2" xfId="30596"/>
    <cellStyle name="Normal 69 6 3 3 3 3" xfId="30597"/>
    <cellStyle name="Normal 69 6 3 4" xfId="30598"/>
    <cellStyle name="Normal 69 6 3 5" xfId="30599"/>
    <cellStyle name="Normal 69 6 3 5 2" xfId="30600"/>
    <cellStyle name="Normal 69 6 3 5 2 2" xfId="30601"/>
    <cellStyle name="Normal 69 6 3 5 3" xfId="30602"/>
    <cellStyle name="Normal 69 6 4" xfId="30603"/>
    <cellStyle name="Normal 69 6 5" xfId="30604"/>
    <cellStyle name="Normal 69 6 5 2" xfId="30605"/>
    <cellStyle name="Normal 69 6 5 2 2" xfId="30606"/>
    <cellStyle name="Normal 69 6 5 3" xfId="30607"/>
    <cellStyle name="Normal 69 7" xfId="30608"/>
    <cellStyle name="Normal 69 7 2" xfId="30609"/>
    <cellStyle name="Normal 69 7 2 2" xfId="30610"/>
    <cellStyle name="Normal 69 7 2 2 2" xfId="30611"/>
    <cellStyle name="Normal 69 7 2 2 3" xfId="30612"/>
    <cellStyle name="Normal 69 7 2 2 3 2" xfId="30613"/>
    <cellStyle name="Normal 69 7 2 2 3 2 2" xfId="30614"/>
    <cellStyle name="Normal 69 7 2 2 3 3" xfId="30615"/>
    <cellStyle name="Normal 69 7 2 3" xfId="30616"/>
    <cellStyle name="Normal 69 7 2 3 2" xfId="30617"/>
    <cellStyle name="Normal 69 7 2 3 3" xfId="30618"/>
    <cellStyle name="Normal 69 7 2 3 3 2" xfId="30619"/>
    <cellStyle name="Normal 69 7 2 3 3 2 2" xfId="30620"/>
    <cellStyle name="Normal 69 7 2 3 3 3" xfId="30621"/>
    <cellStyle name="Normal 69 7 2 4" xfId="30622"/>
    <cellStyle name="Normal 69 7 2 5" xfId="30623"/>
    <cellStyle name="Normal 69 7 2 5 2" xfId="30624"/>
    <cellStyle name="Normal 69 7 2 5 2 2" xfId="30625"/>
    <cellStyle name="Normal 69 7 2 5 3" xfId="30626"/>
    <cellStyle name="Normal 69 7 3" xfId="30627"/>
    <cellStyle name="Normal 69 7 3 2" xfId="30628"/>
    <cellStyle name="Normal 69 7 3 2 2" xfId="30629"/>
    <cellStyle name="Normal 69 7 3 2 3" xfId="30630"/>
    <cellStyle name="Normal 69 7 3 2 3 2" xfId="30631"/>
    <cellStyle name="Normal 69 7 3 2 3 2 2" xfId="30632"/>
    <cellStyle name="Normal 69 7 3 2 3 3" xfId="30633"/>
    <cellStyle name="Normal 69 7 3 3" xfId="30634"/>
    <cellStyle name="Normal 69 7 3 3 2" xfId="30635"/>
    <cellStyle name="Normal 69 7 3 3 3" xfId="30636"/>
    <cellStyle name="Normal 69 7 3 3 3 2" xfId="30637"/>
    <cellStyle name="Normal 69 7 3 3 3 2 2" xfId="30638"/>
    <cellStyle name="Normal 69 7 3 3 3 3" xfId="30639"/>
    <cellStyle name="Normal 69 7 3 4" xfId="30640"/>
    <cellStyle name="Normal 69 7 3 5" xfId="30641"/>
    <cellStyle name="Normal 69 7 3 5 2" xfId="30642"/>
    <cellStyle name="Normal 69 7 3 5 2 2" xfId="30643"/>
    <cellStyle name="Normal 69 7 3 5 3" xfId="30644"/>
    <cellStyle name="Normal 69 7 4" xfId="30645"/>
    <cellStyle name="Normal 69 7 5" xfId="30646"/>
    <cellStyle name="Normal 69 7 5 2" xfId="30647"/>
    <cellStyle name="Normal 69 7 5 2 2" xfId="30648"/>
    <cellStyle name="Normal 69 7 5 3" xfId="30649"/>
    <cellStyle name="Normal 69 8" xfId="30650"/>
    <cellStyle name="Normal 69 8 2" xfId="30651"/>
    <cellStyle name="Normal 69 8 2 2" xfId="30652"/>
    <cellStyle name="Normal 69 8 2 2 2" xfId="30653"/>
    <cellStyle name="Normal 69 8 2 2 3" xfId="30654"/>
    <cellStyle name="Normal 69 8 2 2 3 2" xfId="30655"/>
    <cellStyle name="Normal 69 8 2 2 3 2 2" xfId="30656"/>
    <cellStyle name="Normal 69 8 2 2 3 3" xfId="30657"/>
    <cellStyle name="Normal 69 8 2 3" xfId="30658"/>
    <cellStyle name="Normal 69 8 2 3 2" xfId="30659"/>
    <cellStyle name="Normal 69 8 2 3 3" xfId="30660"/>
    <cellStyle name="Normal 69 8 2 3 3 2" xfId="30661"/>
    <cellStyle name="Normal 69 8 2 3 3 2 2" xfId="30662"/>
    <cellStyle name="Normal 69 8 2 3 3 3" xfId="30663"/>
    <cellStyle name="Normal 69 8 2 4" xfId="30664"/>
    <cellStyle name="Normal 69 8 2 5" xfId="30665"/>
    <cellStyle name="Normal 69 8 2 5 2" xfId="30666"/>
    <cellStyle name="Normal 69 8 2 5 2 2" xfId="30667"/>
    <cellStyle name="Normal 69 8 2 5 3" xfId="30668"/>
    <cellStyle name="Normal 69 8 3" xfId="30669"/>
    <cellStyle name="Normal 69 8 3 2" xfId="30670"/>
    <cellStyle name="Normal 69 8 3 2 2" xfId="30671"/>
    <cellStyle name="Normal 69 8 3 2 3" xfId="30672"/>
    <cellStyle name="Normal 69 8 3 2 3 2" xfId="30673"/>
    <cellStyle name="Normal 69 8 3 2 3 2 2" xfId="30674"/>
    <cellStyle name="Normal 69 8 3 2 3 3" xfId="30675"/>
    <cellStyle name="Normal 69 8 3 3" xfId="30676"/>
    <cellStyle name="Normal 69 8 3 3 2" xfId="30677"/>
    <cellStyle name="Normal 69 8 3 3 3" xfId="30678"/>
    <cellStyle name="Normal 69 8 3 3 3 2" xfId="30679"/>
    <cellStyle name="Normal 69 8 3 3 3 2 2" xfId="30680"/>
    <cellStyle name="Normal 69 8 3 3 3 3" xfId="30681"/>
    <cellStyle name="Normal 69 8 3 4" xfId="30682"/>
    <cellStyle name="Normal 69 8 3 5" xfId="30683"/>
    <cellStyle name="Normal 69 8 3 5 2" xfId="30684"/>
    <cellStyle name="Normal 69 8 3 5 2 2" xfId="30685"/>
    <cellStyle name="Normal 69 8 3 5 3" xfId="30686"/>
    <cellStyle name="Normal 69 8 4" xfId="30687"/>
    <cellStyle name="Normal 69 8 5" xfId="30688"/>
    <cellStyle name="Normal 69 8 5 2" xfId="30689"/>
    <cellStyle name="Normal 69 8 5 2 2" xfId="30690"/>
    <cellStyle name="Normal 69 8 5 3" xfId="30691"/>
    <cellStyle name="Normal 69 9" xfId="30692"/>
    <cellStyle name="Normal 69 9 2" xfId="30693"/>
    <cellStyle name="Normal 69 9 2 2" xfId="30694"/>
    <cellStyle name="Normal 69 9 2 2 2" xfId="30695"/>
    <cellStyle name="Normal 69 9 2 2 3" xfId="30696"/>
    <cellStyle name="Normal 69 9 2 2 3 2" xfId="30697"/>
    <cellStyle name="Normal 69 9 2 2 3 2 2" xfId="30698"/>
    <cellStyle name="Normal 69 9 2 2 3 3" xfId="30699"/>
    <cellStyle name="Normal 69 9 2 3" xfId="30700"/>
    <cellStyle name="Normal 69 9 2 3 2" xfId="30701"/>
    <cellStyle name="Normal 69 9 2 3 3" xfId="30702"/>
    <cellStyle name="Normal 69 9 2 3 3 2" xfId="30703"/>
    <cellStyle name="Normal 69 9 2 3 3 2 2" xfId="30704"/>
    <cellStyle name="Normal 69 9 2 3 3 3" xfId="30705"/>
    <cellStyle name="Normal 69 9 2 4" xfId="30706"/>
    <cellStyle name="Normal 69 9 2 5" xfId="30707"/>
    <cellStyle name="Normal 69 9 2 5 2" xfId="30708"/>
    <cellStyle name="Normal 69 9 2 5 2 2" xfId="30709"/>
    <cellStyle name="Normal 69 9 2 5 3" xfId="30710"/>
    <cellStyle name="Normal 69 9 3" xfId="30711"/>
    <cellStyle name="Normal 69 9 3 2" xfId="30712"/>
    <cellStyle name="Normal 69 9 3 2 2" xfId="30713"/>
    <cellStyle name="Normal 69 9 3 2 3" xfId="30714"/>
    <cellStyle name="Normal 69 9 3 2 3 2" xfId="30715"/>
    <cellStyle name="Normal 69 9 3 2 3 2 2" xfId="30716"/>
    <cellStyle name="Normal 69 9 3 2 3 3" xfId="30717"/>
    <cellStyle name="Normal 69 9 3 3" xfId="30718"/>
    <cellStyle name="Normal 69 9 3 3 2" xfId="30719"/>
    <cellStyle name="Normal 69 9 3 3 3" xfId="30720"/>
    <cellStyle name="Normal 69 9 3 3 3 2" xfId="30721"/>
    <cellStyle name="Normal 69 9 3 3 3 2 2" xfId="30722"/>
    <cellStyle name="Normal 69 9 3 3 3 3" xfId="30723"/>
    <cellStyle name="Normal 69 9 3 4" xfId="30724"/>
    <cellStyle name="Normal 69 9 3 5" xfId="30725"/>
    <cellStyle name="Normal 69 9 3 5 2" xfId="30726"/>
    <cellStyle name="Normal 69 9 3 5 2 2" xfId="30727"/>
    <cellStyle name="Normal 69 9 3 5 3" xfId="30728"/>
    <cellStyle name="Normal 69 9 4" xfId="30729"/>
    <cellStyle name="Normal 69 9 5" xfId="30730"/>
    <cellStyle name="Normal 69 9 5 2" xfId="30731"/>
    <cellStyle name="Normal 69 9 5 2 2" xfId="30732"/>
    <cellStyle name="Normal 69 9 5 3" xfId="30733"/>
    <cellStyle name="Normal 7" xfId="30734"/>
    <cellStyle name="Normal 7 10" xfId="30735"/>
    <cellStyle name="Normal 7 10 2" xfId="30736"/>
    <cellStyle name="Normal 7 10 2 2" xfId="30737"/>
    <cellStyle name="Normal 7 10 2 2 2" xfId="30738"/>
    <cellStyle name="Normal 7 10 2 2 3" xfId="30739"/>
    <cellStyle name="Normal 7 10 2 2 3 2" xfId="30740"/>
    <cellStyle name="Normal 7 10 2 2 3 2 2" xfId="30741"/>
    <cellStyle name="Normal 7 10 2 2 3 3" xfId="30742"/>
    <cellStyle name="Normal 7 10 2 3" xfId="30743"/>
    <cellStyle name="Normal 7 10 2 3 2" xfId="30744"/>
    <cellStyle name="Normal 7 10 2 3 3" xfId="30745"/>
    <cellStyle name="Normal 7 10 2 3 3 2" xfId="30746"/>
    <cellStyle name="Normal 7 10 2 3 3 2 2" xfId="30747"/>
    <cellStyle name="Normal 7 10 2 3 3 3" xfId="30748"/>
    <cellStyle name="Normal 7 10 2 4" xfId="30749"/>
    <cellStyle name="Normal 7 10 2 5" xfId="30750"/>
    <cellStyle name="Normal 7 10 2 5 2" xfId="30751"/>
    <cellStyle name="Normal 7 10 2 5 2 2" xfId="30752"/>
    <cellStyle name="Normal 7 10 2 5 3" xfId="30753"/>
    <cellStyle name="Normal 7 10 3" xfId="30754"/>
    <cellStyle name="Normal 7 10 3 2" xfId="30755"/>
    <cellStyle name="Normal 7 10 3 2 2" xfId="30756"/>
    <cellStyle name="Normal 7 10 3 2 3" xfId="30757"/>
    <cellStyle name="Normal 7 10 3 2 3 2" xfId="30758"/>
    <cellStyle name="Normal 7 10 3 2 3 2 2" xfId="30759"/>
    <cellStyle name="Normal 7 10 3 2 3 3" xfId="30760"/>
    <cellStyle name="Normal 7 10 3 3" xfId="30761"/>
    <cellStyle name="Normal 7 10 3 3 2" xfId="30762"/>
    <cellStyle name="Normal 7 10 3 3 3" xfId="30763"/>
    <cellStyle name="Normal 7 10 3 3 3 2" xfId="30764"/>
    <cellStyle name="Normal 7 10 3 3 3 2 2" xfId="30765"/>
    <cellStyle name="Normal 7 10 3 3 3 3" xfId="30766"/>
    <cellStyle name="Normal 7 10 3 4" xfId="30767"/>
    <cellStyle name="Normal 7 10 3 5" xfId="30768"/>
    <cellStyle name="Normal 7 10 3 5 2" xfId="30769"/>
    <cellStyle name="Normal 7 10 3 5 2 2" xfId="30770"/>
    <cellStyle name="Normal 7 10 3 5 3" xfId="30771"/>
    <cellStyle name="Normal 7 10 4" xfId="30772"/>
    <cellStyle name="Normal 7 10 5" xfId="30773"/>
    <cellStyle name="Normal 7 10 6" xfId="30774"/>
    <cellStyle name="Normal 7 10 6 2" xfId="30775"/>
    <cellStyle name="Normal 7 10 6 2 2" xfId="30776"/>
    <cellStyle name="Normal 7 10 6 3" xfId="30777"/>
    <cellStyle name="Normal 7 10 7" xfId="30778"/>
    <cellStyle name="Normal 7 11" xfId="30779"/>
    <cellStyle name="Normal 7 11 2" xfId="30780"/>
    <cellStyle name="Normal 7 11 2 2" xfId="30781"/>
    <cellStyle name="Normal 7 11 2 2 2" xfId="30782"/>
    <cellStyle name="Normal 7 11 2 2 3" xfId="30783"/>
    <cellStyle name="Normal 7 11 2 2 3 2" xfId="30784"/>
    <cellStyle name="Normal 7 11 2 2 3 2 2" xfId="30785"/>
    <cellStyle name="Normal 7 11 2 2 3 3" xfId="30786"/>
    <cellStyle name="Normal 7 11 2 3" xfId="30787"/>
    <cellStyle name="Normal 7 11 2 3 2" xfId="30788"/>
    <cellStyle name="Normal 7 11 2 3 3" xfId="30789"/>
    <cellStyle name="Normal 7 11 2 3 3 2" xfId="30790"/>
    <cellStyle name="Normal 7 11 2 3 3 2 2" xfId="30791"/>
    <cellStyle name="Normal 7 11 2 3 3 3" xfId="30792"/>
    <cellStyle name="Normal 7 11 2 4" xfId="30793"/>
    <cellStyle name="Normal 7 11 2 5" xfId="30794"/>
    <cellStyle name="Normal 7 11 2 5 2" xfId="30795"/>
    <cellStyle name="Normal 7 11 2 5 2 2" xfId="30796"/>
    <cellStyle name="Normal 7 11 2 5 3" xfId="30797"/>
    <cellStyle name="Normal 7 11 3" xfId="30798"/>
    <cellStyle name="Normal 7 11 3 2" xfId="30799"/>
    <cellStyle name="Normal 7 11 3 2 2" xfId="30800"/>
    <cellStyle name="Normal 7 11 3 2 3" xfId="30801"/>
    <cellStyle name="Normal 7 11 3 2 3 2" xfId="30802"/>
    <cellStyle name="Normal 7 11 3 2 3 2 2" xfId="30803"/>
    <cellStyle name="Normal 7 11 3 2 3 3" xfId="30804"/>
    <cellStyle name="Normal 7 11 3 3" xfId="30805"/>
    <cellStyle name="Normal 7 11 3 3 2" xfId="30806"/>
    <cellStyle name="Normal 7 11 3 3 3" xfId="30807"/>
    <cellStyle name="Normal 7 11 3 3 3 2" xfId="30808"/>
    <cellStyle name="Normal 7 11 3 3 3 2 2" xfId="30809"/>
    <cellStyle name="Normal 7 11 3 3 3 3" xfId="30810"/>
    <cellStyle name="Normal 7 11 3 4" xfId="30811"/>
    <cellStyle name="Normal 7 11 3 5" xfId="30812"/>
    <cellStyle name="Normal 7 11 3 5 2" xfId="30813"/>
    <cellStyle name="Normal 7 11 3 5 2 2" xfId="30814"/>
    <cellStyle name="Normal 7 11 3 5 3" xfId="30815"/>
    <cellStyle name="Normal 7 11 4" xfId="30816"/>
    <cellStyle name="Normal 7 11 5" xfId="30817"/>
    <cellStyle name="Normal 7 11 6" xfId="30818"/>
    <cellStyle name="Normal 7 11 6 2" xfId="30819"/>
    <cellStyle name="Normal 7 11 6 2 2" xfId="30820"/>
    <cellStyle name="Normal 7 11 6 3" xfId="30821"/>
    <cellStyle name="Normal 7 11 7" xfId="30822"/>
    <cellStyle name="Normal 7 12" xfId="30823"/>
    <cellStyle name="Normal 7 12 2" xfId="30824"/>
    <cellStyle name="Normal 7 12 2 2" xfId="30825"/>
    <cellStyle name="Normal 7 12 2 2 2" xfId="30826"/>
    <cellStyle name="Normal 7 12 2 2 3" xfId="30827"/>
    <cellStyle name="Normal 7 12 2 2 3 2" xfId="30828"/>
    <cellStyle name="Normal 7 12 2 2 3 2 2" xfId="30829"/>
    <cellStyle name="Normal 7 12 2 2 3 3" xfId="30830"/>
    <cellStyle name="Normal 7 12 2 3" xfId="30831"/>
    <cellStyle name="Normal 7 12 2 3 2" xfId="30832"/>
    <cellStyle name="Normal 7 12 2 3 3" xfId="30833"/>
    <cellStyle name="Normal 7 12 2 3 3 2" xfId="30834"/>
    <cellStyle name="Normal 7 12 2 3 3 2 2" xfId="30835"/>
    <cellStyle name="Normal 7 12 2 3 3 3" xfId="30836"/>
    <cellStyle name="Normal 7 12 2 4" xfId="30837"/>
    <cellStyle name="Normal 7 12 2 5" xfId="30838"/>
    <cellStyle name="Normal 7 12 2 5 2" xfId="30839"/>
    <cellStyle name="Normal 7 12 2 5 2 2" xfId="30840"/>
    <cellStyle name="Normal 7 12 2 5 3" xfId="30841"/>
    <cellStyle name="Normal 7 12 3" xfId="30842"/>
    <cellStyle name="Normal 7 12 3 2" xfId="30843"/>
    <cellStyle name="Normal 7 12 3 2 2" xfId="30844"/>
    <cellStyle name="Normal 7 12 3 2 3" xfId="30845"/>
    <cellStyle name="Normal 7 12 3 2 3 2" xfId="30846"/>
    <cellStyle name="Normal 7 12 3 2 3 2 2" xfId="30847"/>
    <cellStyle name="Normal 7 12 3 2 3 3" xfId="30848"/>
    <cellStyle name="Normal 7 12 3 3" xfId="30849"/>
    <cellStyle name="Normal 7 12 3 3 2" xfId="30850"/>
    <cellStyle name="Normal 7 12 3 3 3" xfId="30851"/>
    <cellStyle name="Normal 7 12 3 3 3 2" xfId="30852"/>
    <cellStyle name="Normal 7 12 3 3 3 2 2" xfId="30853"/>
    <cellStyle name="Normal 7 12 3 3 3 3" xfId="30854"/>
    <cellStyle name="Normal 7 12 3 4" xfId="30855"/>
    <cellStyle name="Normal 7 12 3 5" xfId="30856"/>
    <cellStyle name="Normal 7 12 3 5 2" xfId="30857"/>
    <cellStyle name="Normal 7 12 3 5 2 2" xfId="30858"/>
    <cellStyle name="Normal 7 12 3 5 3" xfId="30859"/>
    <cellStyle name="Normal 7 12 4" xfId="30860"/>
    <cellStyle name="Normal 7 12 5" xfId="30861"/>
    <cellStyle name="Normal 7 12 6" xfId="30862"/>
    <cellStyle name="Normal 7 12 6 2" xfId="30863"/>
    <cellStyle name="Normal 7 12 6 2 2" xfId="30864"/>
    <cellStyle name="Normal 7 12 6 3" xfId="30865"/>
    <cellStyle name="Normal 7 12 7" xfId="30866"/>
    <cellStyle name="Normal 7 13" xfId="30867"/>
    <cellStyle name="Normal 7 13 2" xfId="30868"/>
    <cellStyle name="Normal 7 13 2 2" xfId="30869"/>
    <cellStyle name="Normal 7 13 2 2 2" xfId="30870"/>
    <cellStyle name="Normal 7 13 2 2 3" xfId="30871"/>
    <cellStyle name="Normal 7 13 2 2 3 2" xfId="30872"/>
    <cellStyle name="Normal 7 13 2 2 3 2 2" xfId="30873"/>
    <cellStyle name="Normal 7 13 2 2 3 3" xfId="30874"/>
    <cellStyle name="Normal 7 13 2 3" xfId="30875"/>
    <cellStyle name="Normal 7 13 2 3 2" xfId="30876"/>
    <cellStyle name="Normal 7 13 2 3 3" xfId="30877"/>
    <cellStyle name="Normal 7 13 2 3 3 2" xfId="30878"/>
    <cellStyle name="Normal 7 13 2 3 3 2 2" xfId="30879"/>
    <cellStyle name="Normal 7 13 2 3 3 3" xfId="30880"/>
    <cellStyle name="Normal 7 13 2 4" xfId="30881"/>
    <cellStyle name="Normal 7 13 2 5" xfId="30882"/>
    <cellStyle name="Normal 7 13 2 5 2" xfId="30883"/>
    <cellStyle name="Normal 7 13 2 5 2 2" xfId="30884"/>
    <cellStyle name="Normal 7 13 2 5 3" xfId="30885"/>
    <cellStyle name="Normal 7 13 3" xfId="30886"/>
    <cellStyle name="Normal 7 13 3 2" xfId="30887"/>
    <cellStyle name="Normal 7 13 3 2 2" xfId="30888"/>
    <cellStyle name="Normal 7 13 3 2 3" xfId="30889"/>
    <cellStyle name="Normal 7 13 3 2 3 2" xfId="30890"/>
    <cellStyle name="Normal 7 13 3 2 3 2 2" xfId="30891"/>
    <cellStyle name="Normal 7 13 3 2 3 3" xfId="30892"/>
    <cellStyle name="Normal 7 13 3 3" xfId="30893"/>
    <cellStyle name="Normal 7 13 3 3 2" xfId="30894"/>
    <cellStyle name="Normal 7 13 3 3 3" xfId="30895"/>
    <cellStyle name="Normal 7 13 3 3 3 2" xfId="30896"/>
    <cellStyle name="Normal 7 13 3 3 3 2 2" xfId="30897"/>
    <cellStyle name="Normal 7 13 3 3 3 3" xfId="30898"/>
    <cellStyle name="Normal 7 13 3 4" xfId="30899"/>
    <cellStyle name="Normal 7 13 3 5" xfId="30900"/>
    <cellStyle name="Normal 7 13 3 5 2" xfId="30901"/>
    <cellStyle name="Normal 7 13 3 5 2 2" xfId="30902"/>
    <cellStyle name="Normal 7 13 3 5 3" xfId="30903"/>
    <cellStyle name="Normal 7 13 4" xfId="30904"/>
    <cellStyle name="Normal 7 13 5" xfId="30905"/>
    <cellStyle name="Normal 7 13 6" xfId="30906"/>
    <cellStyle name="Normal 7 13 6 2" xfId="30907"/>
    <cellStyle name="Normal 7 13 6 2 2" xfId="30908"/>
    <cellStyle name="Normal 7 13 6 3" xfId="30909"/>
    <cellStyle name="Normal 7 13 7" xfId="30910"/>
    <cellStyle name="Normal 7 14" xfId="30911"/>
    <cellStyle name="Normal 7 14 2" xfId="30912"/>
    <cellStyle name="Normal 7 14 2 2" xfId="30913"/>
    <cellStyle name="Normal 7 14 2 2 2" xfId="30914"/>
    <cellStyle name="Normal 7 14 2 2 3" xfId="30915"/>
    <cellStyle name="Normal 7 14 2 2 3 2" xfId="30916"/>
    <cellStyle name="Normal 7 14 2 2 3 2 2" xfId="30917"/>
    <cellStyle name="Normal 7 14 2 2 3 3" xfId="30918"/>
    <cellStyle name="Normal 7 14 2 3" xfId="30919"/>
    <cellStyle name="Normal 7 14 2 3 2" xfId="30920"/>
    <cellStyle name="Normal 7 14 2 3 3" xfId="30921"/>
    <cellStyle name="Normal 7 14 2 3 3 2" xfId="30922"/>
    <cellStyle name="Normal 7 14 2 3 3 2 2" xfId="30923"/>
    <cellStyle name="Normal 7 14 2 3 3 3" xfId="30924"/>
    <cellStyle name="Normal 7 14 2 4" xfId="30925"/>
    <cellStyle name="Normal 7 14 2 5" xfId="30926"/>
    <cellStyle name="Normal 7 14 2 5 2" xfId="30927"/>
    <cellStyle name="Normal 7 14 2 5 2 2" xfId="30928"/>
    <cellStyle name="Normal 7 14 2 5 3" xfId="30929"/>
    <cellStyle name="Normal 7 14 3" xfId="30930"/>
    <cellStyle name="Normal 7 14 3 2" xfId="30931"/>
    <cellStyle name="Normal 7 14 3 2 2" xfId="30932"/>
    <cellStyle name="Normal 7 14 3 2 3" xfId="30933"/>
    <cellStyle name="Normal 7 14 3 2 3 2" xfId="30934"/>
    <cellStyle name="Normal 7 14 3 2 3 2 2" xfId="30935"/>
    <cellStyle name="Normal 7 14 3 2 3 3" xfId="30936"/>
    <cellStyle name="Normal 7 14 3 3" xfId="30937"/>
    <cellStyle name="Normal 7 14 3 3 2" xfId="30938"/>
    <cellStyle name="Normal 7 14 3 3 3" xfId="30939"/>
    <cellStyle name="Normal 7 14 3 3 3 2" xfId="30940"/>
    <cellStyle name="Normal 7 14 3 3 3 2 2" xfId="30941"/>
    <cellStyle name="Normal 7 14 3 3 3 3" xfId="30942"/>
    <cellStyle name="Normal 7 14 3 4" xfId="30943"/>
    <cellStyle name="Normal 7 14 3 5" xfId="30944"/>
    <cellStyle name="Normal 7 14 3 5 2" xfId="30945"/>
    <cellStyle name="Normal 7 14 3 5 2 2" xfId="30946"/>
    <cellStyle name="Normal 7 14 3 5 3" xfId="30947"/>
    <cellStyle name="Normal 7 14 4" xfId="30948"/>
    <cellStyle name="Normal 7 14 5" xfId="30949"/>
    <cellStyle name="Normal 7 14 6" xfId="30950"/>
    <cellStyle name="Normal 7 14 6 2" xfId="30951"/>
    <cellStyle name="Normal 7 14 6 2 2" xfId="30952"/>
    <cellStyle name="Normal 7 14 6 3" xfId="30953"/>
    <cellStyle name="Normal 7 14 7" xfId="30954"/>
    <cellStyle name="Normal 7 15" xfId="30955"/>
    <cellStyle name="Normal 7 15 2" xfId="30956"/>
    <cellStyle name="Normal 7 15 2 2" xfId="30957"/>
    <cellStyle name="Normal 7 15 2 2 2" xfId="30958"/>
    <cellStyle name="Normal 7 15 2 2 3" xfId="30959"/>
    <cellStyle name="Normal 7 15 2 2 3 2" xfId="30960"/>
    <cellStyle name="Normal 7 15 2 2 3 2 2" xfId="30961"/>
    <cellStyle name="Normal 7 15 2 2 3 3" xfId="30962"/>
    <cellStyle name="Normal 7 15 2 3" xfId="30963"/>
    <cellStyle name="Normal 7 15 2 3 2" xfId="30964"/>
    <cellStyle name="Normal 7 15 2 3 3" xfId="30965"/>
    <cellStyle name="Normal 7 15 2 3 3 2" xfId="30966"/>
    <cellStyle name="Normal 7 15 2 3 3 2 2" xfId="30967"/>
    <cellStyle name="Normal 7 15 2 3 3 3" xfId="30968"/>
    <cellStyle name="Normal 7 15 2 4" xfId="30969"/>
    <cellStyle name="Normal 7 15 2 5" xfId="30970"/>
    <cellStyle name="Normal 7 15 2 5 2" xfId="30971"/>
    <cellStyle name="Normal 7 15 2 5 2 2" xfId="30972"/>
    <cellStyle name="Normal 7 15 2 5 3" xfId="30973"/>
    <cellStyle name="Normal 7 15 3" xfId="30974"/>
    <cellStyle name="Normal 7 15 3 2" xfId="30975"/>
    <cellStyle name="Normal 7 15 3 2 2" xfId="30976"/>
    <cellStyle name="Normal 7 15 3 2 3" xfId="30977"/>
    <cellStyle name="Normal 7 15 3 2 3 2" xfId="30978"/>
    <cellStyle name="Normal 7 15 3 2 3 2 2" xfId="30979"/>
    <cellStyle name="Normal 7 15 3 2 3 3" xfId="30980"/>
    <cellStyle name="Normal 7 15 3 3" xfId="30981"/>
    <cellStyle name="Normal 7 15 3 3 2" xfId="30982"/>
    <cellStyle name="Normal 7 15 3 3 3" xfId="30983"/>
    <cellStyle name="Normal 7 15 3 3 3 2" xfId="30984"/>
    <cellStyle name="Normal 7 15 3 3 3 2 2" xfId="30985"/>
    <cellStyle name="Normal 7 15 3 3 3 3" xfId="30986"/>
    <cellStyle name="Normal 7 15 3 4" xfId="30987"/>
    <cellStyle name="Normal 7 15 3 5" xfId="30988"/>
    <cellStyle name="Normal 7 15 3 5 2" xfId="30989"/>
    <cellStyle name="Normal 7 15 3 5 2 2" xfId="30990"/>
    <cellStyle name="Normal 7 15 3 5 3" xfId="30991"/>
    <cellStyle name="Normal 7 15 4" xfId="30992"/>
    <cellStyle name="Normal 7 15 5" xfId="30993"/>
    <cellStyle name="Normal 7 15 6" xfId="30994"/>
    <cellStyle name="Normal 7 15 6 2" xfId="30995"/>
    <cellStyle name="Normal 7 15 6 2 2" xfId="30996"/>
    <cellStyle name="Normal 7 15 6 3" xfId="30997"/>
    <cellStyle name="Normal 7 15 7" xfId="30998"/>
    <cellStyle name="Normal 7 16" xfId="30999"/>
    <cellStyle name="Normal 7 16 2" xfId="31000"/>
    <cellStyle name="Normal 7 16 2 2" xfId="31001"/>
    <cellStyle name="Normal 7 16 2 2 2" xfId="31002"/>
    <cellStyle name="Normal 7 16 2 2 3" xfId="31003"/>
    <cellStyle name="Normal 7 16 2 2 3 2" xfId="31004"/>
    <cellStyle name="Normal 7 16 2 2 3 2 2" xfId="31005"/>
    <cellStyle name="Normal 7 16 2 2 3 3" xfId="31006"/>
    <cellStyle name="Normal 7 16 2 3" xfId="31007"/>
    <cellStyle name="Normal 7 16 2 3 2" xfId="31008"/>
    <cellStyle name="Normal 7 16 2 3 3" xfId="31009"/>
    <cellStyle name="Normal 7 16 2 3 3 2" xfId="31010"/>
    <cellStyle name="Normal 7 16 2 3 3 2 2" xfId="31011"/>
    <cellStyle name="Normal 7 16 2 3 3 3" xfId="31012"/>
    <cellStyle name="Normal 7 16 2 4" xfId="31013"/>
    <cellStyle name="Normal 7 16 2 5" xfId="31014"/>
    <cellStyle name="Normal 7 16 2 5 2" xfId="31015"/>
    <cellStyle name="Normal 7 16 2 5 2 2" xfId="31016"/>
    <cellStyle name="Normal 7 16 2 5 3" xfId="31017"/>
    <cellStyle name="Normal 7 16 3" xfId="31018"/>
    <cellStyle name="Normal 7 16 3 2" xfId="31019"/>
    <cellStyle name="Normal 7 16 3 2 2" xfId="31020"/>
    <cellStyle name="Normal 7 16 3 2 3" xfId="31021"/>
    <cellStyle name="Normal 7 16 3 2 3 2" xfId="31022"/>
    <cellStyle name="Normal 7 16 3 2 3 2 2" xfId="31023"/>
    <cellStyle name="Normal 7 16 3 2 3 3" xfId="31024"/>
    <cellStyle name="Normal 7 16 3 3" xfId="31025"/>
    <cellStyle name="Normal 7 16 3 3 2" xfId="31026"/>
    <cellStyle name="Normal 7 16 3 3 3" xfId="31027"/>
    <cellStyle name="Normal 7 16 3 3 3 2" xfId="31028"/>
    <cellStyle name="Normal 7 16 3 3 3 2 2" xfId="31029"/>
    <cellStyle name="Normal 7 16 3 3 3 3" xfId="31030"/>
    <cellStyle name="Normal 7 16 3 4" xfId="31031"/>
    <cellStyle name="Normal 7 16 3 5" xfId="31032"/>
    <cellStyle name="Normal 7 16 3 5 2" xfId="31033"/>
    <cellStyle name="Normal 7 16 3 5 2 2" xfId="31034"/>
    <cellStyle name="Normal 7 16 3 5 3" xfId="31035"/>
    <cellStyle name="Normal 7 16 4" xfId="31036"/>
    <cellStyle name="Normal 7 16 5" xfId="31037"/>
    <cellStyle name="Normal 7 16 6" xfId="31038"/>
    <cellStyle name="Normal 7 16 6 2" xfId="31039"/>
    <cellStyle name="Normal 7 16 6 2 2" xfId="31040"/>
    <cellStyle name="Normal 7 16 6 3" xfId="31041"/>
    <cellStyle name="Normal 7 16 7" xfId="31042"/>
    <cellStyle name="Normal 7 17" xfId="31043"/>
    <cellStyle name="Normal 7 17 2" xfId="31044"/>
    <cellStyle name="Normal 7 17 2 2" xfId="31045"/>
    <cellStyle name="Normal 7 17 2 2 2" xfId="31046"/>
    <cellStyle name="Normal 7 17 2 2 3" xfId="31047"/>
    <cellStyle name="Normal 7 17 2 2 3 2" xfId="31048"/>
    <cellStyle name="Normal 7 17 2 2 3 2 2" xfId="31049"/>
    <cellStyle name="Normal 7 17 2 2 3 3" xfId="31050"/>
    <cellStyle name="Normal 7 17 2 3" xfId="31051"/>
    <cellStyle name="Normal 7 17 2 3 2" xfId="31052"/>
    <cellStyle name="Normal 7 17 2 3 3" xfId="31053"/>
    <cellStyle name="Normal 7 17 2 3 3 2" xfId="31054"/>
    <cellStyle name="Normal 7 17 2 3 3 2 2" xfId="31055"/>
    <cellStyle name="Normal 7 17 2 3 3 3" xfId="31056"/>
    <cellStyle name="Normal 7 17 2 4" xfId="31057"/>
    <cellStyle name="Normal 7 17 2 5" xfId="31058"/>
    <cellStyle name="Normal 7 17 2 5 2" xfId="31059"/>
    <cellStyle name="Normal 7 17 2 5 2 2" xfId="31060"/>
    <cellStyle name="Normal 7 17 2 5 3" xfId="31061"/>
    <cellStyle name="Normal 7 17 3" xfId="31062"/>
    <cellStyle name="Normal 7 17 3 2" xfId="31063"/>
    <cellStyle name="Normal 7 17 3 2 2" xfId="31064"/>
    <cellStyle name="Normal 7 17 3 2 3" xfId="31065"/>
    <cellStyle name="Normal 7 17 3 2 3 2" xfId="31066"/>
    <cellStyle name="Normal 7 17 3 2 3 2 2" xfId="31067"/>
    <cellStyle name="Normal 7 17 3 2 3 3" xfId="31068"/>
    <cellStyle name="Normal 7 17 3 3" xfId="31069"/>
    <cellStyle name="Normal 7 17 3 3 2" xfId="31070"/>
    <cellStyle name="Normal 7 17 3 3 3" xfId="31071"/>
    <cellStyle name="Normal 7 17 3 3 3 2" xfId="31072"/>
    <cellStyle name="Normal 7 17 3 3 3 2 2" xfId="31073"/>
    <cellStyle name="Normal 7 17 3 3 3 3" xfId="31074"/>
    <cellStyle name="Normal 7 17 3 4" xfId="31075"/>
    <cellStyle name="Normal 7 17 3 5" xfId="31076"/>
    <cellStyle name="Normal 7 17 3 5 2" xfId="31077"/>
    <cellStyle name="Normal 7 17 3 5 2 2" xfId="31078"/>
    <cellStyle name="Normal 7 17 3 5 3" xfId="31079"/>
    <cellStyle name="Normal 7 17 4" xfId="31080"/>
    <cellStyle name="Normal 7 17 5" xfId="31081"/>
    <cellStyle name="Normal 7 17 6" xfId="31082"/>
    <cellStyle name="Normal 7 17 6 2" xfId="31083"/>
    <cellStyle name="Normal 7 17 6 2 2" xfId="31084"/>
    <cellStyle name="Normal 7 17 6 3" xfId="31085"/>
    <cellStyle name="Normal 7 17 7" xfId="31086"/>
    <cellStyle name="Normal 7 18" xfId="31087"/>
    <cellStyle name="Normal 7 18 2" xfId="31088"/>
    <cellStyle name="Normal 7 18 2 2" xfId="31089"/>
    <cellStyle name="Normal 7 18 2 2 2" xfId="31090"/>
    <cellStyle name="Normal 7 18 2 2 3" xfId="31091"/>
    <cellStyle name="Normal 7 18 2 2 3 2" xfId="31092"/>
    <cellStyle name="Normal 7 18 2 2 3 2 2" xfId="31093"/>
    <cellStyle name="Normal 7 18 2 2 3 3" xfId="31094"/>
    <cellStyle name="Normal 7 18 2 3" xfId="31095"/>
    <cellStyle name="Normal 7 18 2 3 2" xfId="31096"/>
    <cellStyle name="Normal 7 18 2 3 3" xfId="31097"/>
    <cellStyle name="Normal 7 18 2 3 3 2" xfId="31098"/>
    <cellStyle name="Normal 7 18 2 3 3 2 2" xfId="31099"/>
    <cellStyle name="Normal 7 18 2 3 3 3" xfId="31100"/>
    <cellStyle name="Normal 7 18 2 4" xfId="31101"/>
    <cellStyle name="Normal 7 18 2 5" xfId="31102"/>
    <cellStyle name="Normal 7 18 2 5 2" xfId="31103"/>
    <cellStyle name="Normal 7 18 2 5 2 2" xfId="31104"/>
    <cellStyle name="Normal 7 18 2 5 3" xfId="31105"/>
    <cellStyle name="Normal 7 18 3" xfId="31106"/>
    <cellStyle name="Normal 7 18 3 2" xfId="31107"/>
    <cellStyle name="Normal 7 18 3 2 2" xfId="31108"/>
    <cellStyle name="Normal 7 18 3 2 3" xfId="31109"/>
    <cellStyle name="Normal 7 18 3 2 3 2" xfId="31110"/>
    <cellStyle name="Normal 7 18 3 2 3 2 2" xfId="31111"/>
    <cellStyle name="Normal 7 18 3 2 3 3" xfId="31112"/>
    <cellStyle name="Normal 7 18 3 3" xfId="31113"/>
    <cellStyle name="Normal 7 18 3 3 2" xfId="31114"/>
    <cellStyle name="Normal 7 18 3 3 3" xfId="31115"/>
    <cellStyle name="Normal 7 18 3 3 3 2" xfId="31116"/>
    <cellStyle name="Normal 7 18 3 3 3 2 2" xfId="31117"/>
    <cellStyle name="Normal 7 18 3 3 3 3" xfId="31118"/>
    <cellStyle name="Normal 7 18 3 4" xfId="31119"/>
    <cellStyle name="Normal 7 18 3 5" xfId="31120"/>
    <cellStyle name="Normal 7 18 3 5 2" xfId="31121"/>
    <cellStyle name="Normal 7 18 3 5 2 2" xfId="31122"/>
    <cellStyle name="Normal 7 18 3 5 3" xfId="31123"/>
    <cellStyle name="Normal 7 18 4" xfId="31124"/>
    <cellStyle name="Normal 7 18 5" xfId="31125"/>
    <cellStyle name="Normal 7 18 6" xfId="31126"/>
    <cellStyle name="Normal 7 18 6 2" xfId="31127"/>
    <cellStyle name="Normal 7 18 6 2 2" xfId="31128"/>
    <cellStyle name="Normal 7 18 6 3" xfId="31129"/>
    <cellStyle name="Normal 7 18 7" xfId="31130"/>
    <cellStyle name="Normal 7 19" xfId="31131"/>
    <cellStyle name="Normal 7 19 2" xfId="31132"/>
    <cellStyle name="Normal 7 19 2 2" xfId="31133"/>
    <cellStyle name="Normal 7 19 2 2 2" xfId="31134"/>
    <cellStyle name="Normal 7 19 2 2 3" xfId="31135"/>
    <cellStyle name="Normal 7 19 2 2 3 2" xfId="31136"/>
    <cellStyle name="Normal 7 19 2 2 3 2 2" xfId="31137"/>
    <cellStyle name="Normal 7 19 2 2 3 3" xfId="31138"/>
    <cellStyle name="Normal 7 19 2 3" xfId="31139"/>
    <cellStyle name="Normal 7 19 2 3 2" xfId="31140"/>
    <cellStyle name="Normal 7 19 2 3 3" xfId="31141"/>
    <cellStyle name="Normal 7 19 2 3 3 2" xfId="31142"/>
    <cellStyle name="Normal 7 19 2 3 3 2 2" xfId="31143"/>
    <cellStyle name="Normal 7 19 2 3 3 3" xfId="31144"/>
    <cellStyle name="Normal 7 19 2 4" xfId="31145"/>
    <cellStyle name="Normal 7 19 2 5" xfId="31146"/>
    <cellStyle name="Normal 7 19 2 5 2" xfId="31147"/>
    <cellStyle name="Normal 7 19 2 5 2 2" xfId="31148"/>
    <cellStyle name="Normal 7 19 2 5 3" xfId="31149"/>
    <cellStyle name="Normal 7 19 3" xfId="31150"/>
    <cellStyle name="Normal 7 19 3 2" xfId="31151"/>
    <cellStyle name="Normal 7 19 3 2 2" xfId="31152"/>
    <cellStyle name="Normal 7 19 3 2 3" xfId="31153"/>
    <cellStyle name="Normal 7 19 3 2 3 2" xfId="31154"/>
    <cellStyle name="Normal 7 19 3 2 3 2 2" xfId="31155"/>
    <cellStyle name="Normal 7 19 3 2 3 3" xfId="31156"/>
    <cellStyle name="Normal 7 19 3 3" xfId="31157"/>
    <cellStyle name="Normal 7 19 3 3 2" xfId="31158"/>
    <cellStyle name="Normal 7 19 3 3 3" xfId="31159"/>
    <cellStyle name="Normal 7 19 3 3 3 2" xfId="31160"/>
    <cellStyle name="Normal 7 19 3 3 3 2 2" xfId="31161"/>
    <cellStyle name="Normal 7 19 3 3 3 3" xfId="31162"/>
    <cellStyle name="Normal 7 19 3 4" xfId="31163"/>
    <cellStyle name="Normal 7 19 3 5" xfId="31164"/>
    <cellStyle name="Normal 7 19 3 5 2" xfId="31165"/>
    <cellStyle name="Normal 7 19 3 5 2 2" xfId="31166"/>
    <cellStyle name="Normal 7 19 3 5 3" xfId="31167"/>
    <cellStyle name="Normal 7 19 4" xfId="31168"/>
    <cellStyle name="Normal 7 19 5" xfId="31169"/>
    <cellStyle name="Normal 7 19 6" xfId="31170"/>
    <cellStyle name="Normal 7 19 6 2" xfId="31171"/>
    <cellStyle name="Normal 7 19 6 2 2" xfId="31172"/>
    <cellStyle name="Normal 7 19 6 3" xfId="31173"/>
    <cellStyle name="Normal 7 19 7" xfId="31174"/>
    <cellStyle name="Normal 7 2" xfId="31175"/>
    <cellStyle name="Normal 7 2 2" xfId="31176"/>
    <cellStyle name="Normal 7 2 2 2" xfId="31177"/>
    <cellStyle name="Normal 7 2 2 2 2" xfId="31178"/>
    <cellStyle name="Normal 7 2 2 2 3" xfId="31179"/>
    <cellStyle name="Normal 7 2 2 2 3 2" xfId="31180"/>
    <cellStyle name="Normal 7 2 2 2 3 2 2" xfId="31181"/>
    <cellStyle name="Normal 7 2 2 2 3 3" xfId="31182"/>
    <cellStyle name="Normal 7 2 2 3" xfId="31183"/>
    <cellStyle name="Normal 7 2 2 3 2" xfId="31184"/>
    <cellStyle name="Normal 7 2 2 3 3" xfId="31185"/>
    <cellStyle name="Normal 7 2 2 3 3 2" xfId="31186"/>
    <cellStyle name="Normal 7 2 2 3 3 2 2" xfId="31187"/>
    <cellStyle name="Normal 7 2 2 3 3 3" xfId="31188"/>
    <cellStyle name="Normal 7 2 2 4" xfId="31189"/>
    <cellStyle name="Normal 7 2 2 5" xfId="31190"/>
    <cellStyle name="Normal 7 2 2 5 2" xfId="31191"/>
    <cellStyle name="Normal 7 2 2 5 2 2" xfId="31192"/>
    <cellStyle name="Normal 7 2 2 5 3" xfId="31193"/>
    <cellStyle name="Normal 7 2 3" xfId="31194"/>
    <cellStyle name="Normal 7 2 3 2" xfId="31195"/>
    <cellStyle name="Normal 7 2 3 2 2" xfId="31196"/>
    <cellStyle name="Normal 7 2 3 2 3" xfId="31197"/>
    <cellStyle name="Normal 7 2 3 2 3 2" xfId="31198"/>
    <cellStyle name="Normal 7 2 3 2 3 2 2" xfId="31199"/>
    <cellStyle name="Normal 7 2 3 2 3 3" xfId="31200"/>
    <cellStyle name="Normal 7 2 3 3" xfId="31201"/>
    <cellStyle name="Normal 7 2 3 3 2" xfId="31202"/>
    <cellStyle name="Normal 7 2 3 3 3" xfId="31203"/>
    <cellStyle name="Normal 7 2 3 3 3 2" xfId="31204"/>
    <cellStyle name="Normal 7 2 3 3 3 2 2" xfId="31205"/>
    <cellStyle name="Normal 7 2 3 3 3 3" xfId="31206"/>
    <cellStyle name="Normal 7 2 3 4" xfId="31207"/>
    <cellStyle name="Normal 7 2 3 5" xfId="31208"/>
    <cellStyle name="Normal 7 2 3 5 2" xfId="31209"/>
    <cellStyle name="Normal 7 2 3 5 2 2" xfId="31210"/>
    <cellStyle name="Normal 7 2 3 5 3" xfId="31211"/>
    <cellStyle name="Normal 7 2 4" xfId="31212"/>
    <cellStyle name="Normal 7 2 5" xfId="31213"/>
    <cellStyle name="Normal 7 2 6" xfId="31214"/>
    <cellStyle name="Normal 7 2 6 2" xfId="31215"/>
    <cellStyle name="Normal 7 2 6 2 2" xfId="31216"/>
    <cellStyle name="Normal 7 2 6 3" xfId="31217"/>
    <cellStyle name="Normal 7 2 7" xfId="31218"/>
    <cellStyle name="Normal 7 20" xfId="31219"/>
    <cellStyle name="Normal 7 20 2" xfId="31220"/>
    <cellStyle name="Normal 7 20 2 2" xfId="31221"/>
    <cellStyle name="Normal 7 20 2 3" xfId="31222"/>
    <cellStyle name="Normal 7 20 2 3 2" xfId="31223"/>
    <cellStyle name="Normal 7 20 2 3 2 2" xfId="31224"/>
    <cellStyle name="Normal 7 20 2 3 3" xfId="31225"/>
    <cellStyle name="Normal 7 20 3" xfId="31226"/>
    <cellStyle name="Normal 7 20 3 2" xfId="31227"/>
    <cellStyle name="Normal 7 20 3 3" xfId="31228"/>
    <cellStyle name="Normal 7 20 3 3 2" xfId="31229"/>
    <cellStyle name="Normal 7 20 3 3 2 2" xfId="31230"/>
    <cellStyle name="Normal 7 20 3 3 3" xfId="31231"/>
    <cellStyle name="Normal 7 20 4" xfId="31232"/>
    <cellStyle name="Normal 7 20 5" xfId="31233"/>
    <cellStyle name="Normal 7 20 5 2" xfId="31234"/>
    <cellStyle name="Normal 7 20 5 2 2" xfId="31235"/>
    <cellStyle name="Normal 7 20 5 3" xfId="31236"/>
    <cellStyle name="Normal 7 20 6" xfId="31237"/>
    <cellStyle name="Normal 7 21" xfId="31238"/>
    <cellStyle name="Normal 7 21 2" xfId="31239"/>
    <cellStyle name="Normal 7 21 2 2" xfId="31240"/>
    <cellStyle name="Normal 7 21 2 3" xfId="31241"/>
    <cellStyle name="Normal 7 21 2 3 2" xfId="31242"/>
    <cellStyle name="Normal 7 21 2 3 2 2" xfId="31243"/>
    <cellStyle name="Normal 7 21 2 3 3" xfId="31244"/>
    <cellStyle name="Normal 7 21 3" xfId="31245"/>
    <cellStyle name="Normal 7 21 3 2" xfId="31246"/>
    <cellStyle name="Normal 7 21 3 3" xfId="31247"/>
    <cellStyle name="Normal 7 21 3 3 2" xfId="31248"/>
    <cellStyle name="Normal 7 21 3 3 2 2" xfId="31249"/>
    <cellStyle name="Normal 7 21 3 3 3" xfId="31250"/>
    <cellStyle name="Normal 7 21 4" xfId="31251"/>
    <cellStyle name="Normal 7 21 5" xfId="31252"/>
    <cellStyle name="Normal 7 21 5 2" xfId="31253"/>
    <cellStyle name="Normal 7 21 5 2 2" xfId="31254"/>
    <cellStyle name="Normal 7 21 5 3" xfId="31255"/>
    <cellStyle name="Normal 7 21 6" xfId="31256"/>
    <cellStyle name="Normal 7 22" xfId="31257"/>
    <cellStyle name="Normal 7 22 2" xfId="31258"/>
    <cellStyle name="Normal 7 22 2 2" xfId="31259"/>
    <cellStyle name="Normal 7 22 2 3" xfId="31260"/>
    <cellStyle name="Normal 7 22 2 3 2" xfId="31261"/>
    <cellStyle name="Normal 7 22 2 3 2 2" xfId="31262"/>
    <cellStyle name="Normal 7 22 2 3 3" xfId="31263"/>
    <cellStyle name="Normal 7 22 3" xfId="31264"/>
    <cellStyle name="Normal 7 22 3 2" xfId="31265"/>
    <cellStyle name="Normal 7 22 3 3" xfId="31266"/>
    <cellStyle name="Normal 7 22 3 3 2" xfId="31267"/>
    <cellStyle name="Normal 7 22 3 3 2 2" xfId="31268"/>
    <cellStyle name="Normal 7 22 3 3 3" xfId="31269"/>
    <cellStyle name="Normal 7 22 4" xfId="31270"/>
    <cellStyle name="Normal 7 22 5" xfId="31271"/>
    <cellStyle name="Normal 7 22 5 2" xfId="31272"/>
    <cellStyle name="Normal 7 22 5 2 2" xfId="31273"/>
    <cellStyle name="Normal 7 22 5 3" xfId="31274"/>
    <cellStyle name="Normal 7 22 6" xfId="31275"/>
    <cellStyle name="Normal 7 23" xfId="31276"/>
    <cellStyle name="Normal 7 23 2" xfId="31277"/>
    <cellStyle name="Normal 7 24" xfId="31278"/>
    <cellStyle name="Normal 7 24 2" xfId="31279"/>
    <cellStyle name="Normal 7 25" xfId="31280"/>
    <cellStyle name="Normal 7 25 2" xfId="31281"/>
    <cellStyle name="Normal 7 25 2 2" xfId="31282"/>
    <cellStyle name="Normal 7 25 3" xfId="31283"/>
    <cellStyle name="Normal 7 25 4" xfId="31284"/>
    <cellStyle name="Normal 7 26" xfId="31285"/>
    <cellStyle name="Normal 7 27" xfId="31286"/>
    <cellStyle name="Normal 7 28" xfId="31287"/>
    <cellStyle name="Normal 7 29" xfId="31288"/>
    <cellStyle name="Normal 7 3" xfId="31289"/>
    <cellStyle name="Normal 7 3 2" xfId="31290"/>
    <cellStyle name="Normal 7 3 2 2" xfId="31291"/>
    <cellStyle name="Normal 7 3 2 2 2" xfId="31292"/>
    <cellStyle name="Normal 7 3 2 2 3" xfId="31293"/>
    <cellStyle name="Normal 7 3 2 2 3 2" xfId="31294"/>
    <cellStyle name="Normal 7 3 2 2 3 2 2" xfId="31295"/>
    <cellStyle name="Normal 7 3 2 2 3 3" xfId="31296"/>
    <cellStyle name="Normal 7 3 2 3" xfId="31297"/>
    <cellStyle name="Normal 7 3 2 3 2" xfId="31298"/>
    <cellStyle name="Normal 7 3 2 3 3" xfId="31299"/>
    <cellStyle name="Normal 7 3 2 3 3 2" xfId="31300"/>
    <cellStyle name="Normal 7 3 2 3 3 2 2" xfId="31301"/>
    <cellStyle name="Normal 7 3 2 3 3 3" xfId="31302"/>
    <cellStyle name="Normal 7 3 2 4" xfId="31303"/>
    <cellStyle name="Normal 7 3 2 5" xfId="31304"/>
    <cellStyle name="Normal 7 3 2 5 2" xfId="31305"/>
    <cellStyle name="Normal 7 3 2 5 2 2" xfId="31306"/>
    <cellStyle name="Normal 7 3 2 5 3" xfId="31307"/>
    <cellStyle name="Normal 7 3 3" xfId="31308"/>
    <cellStyle name="Normal 7 3 3 2" xfId="31309"/>
    <cellStyle name="Normal 7 3 3 2 2" xfId="31310"/>
    <cellStyle name="Normal 7 3 3 2 3" xfId="31311"/>
    <cellStyle name="Normal 7 3 3 2 3 2" xfId="31312"/>
    <cellStyle name="Normal 7 3 3 2 3 2 2" xfId="31313"/>
    <cellStyle name="Normal 7 3 3 2 3 3" xfId="31314"/>
    <cellStyle name="Normal 7 3 3 3" xfId="31315"/>
    <cellStyle name="Normal 7 3 3 3 2" xfId="31316"/>
    <cellStyle name="Normal 7 3 3 3 3" xfId="31317"/>
    <cellStyle name="Normal 7 3 3 3 3 2" xfId="31318"/>
    <cellStyle name="Normal 7 3 3 3 3 2 2" xfId="31319"/>
    <cellStyle name="Normal 7 3 3 3 3 3" xfId="31320"/>
    <cellStyle name="Normal 7 3 3 4" xfId="31321"/>
    <cellStyle name="Normal 7 3 3 5" xfId="31322"/>
    <cellStyle name="Normal 7 3 3 5 2" xfId="31323"/>
    <cellStyle name="Normal 7 3 3 5 2 2" xfId="31324"/>
    <cellStyle name="Normal 7 3 3 5 3" xfId="31325"/>
    <cellStyle name="Normal 7 3 4" xfId="31326"/>
    <cellStyle name="Normal 7 3 5" xfId="31327"/>
    <cellStyle name="Normal 7 3 6" xfId="31328"/>
    <cellStyle name="Normal 7 3 6 2" xfId="31329"/>
    <cellStyle name="Normal 7 3 6 2 2" xfId="31330"/>
    <cellStyle name="Normal 7 3 6 3" xfId="31331"/>
    <cellStyle name="Normal 7 3 7" xfId="31332"/>
    <cellStyle name="Normal 7 30" xfId="31333"/>
    <cellStyle name="Normal 7 31" xfId="31334"/>
    <cellStyle name="Normal 7 32" xfId="31335"/>
    <cellStyle name="Normal 7 33" xfId="31336"/>
    <cellStyle name="Normal 7 34" xfId="31337"/>
    <cellStyle name="Normal 7 35" xfId="31338"/>
    <cellStyle name="Normal 7 36" xfId="31339"/>
    <cellStyle name="Normal 7 37" xfId="31340"/>
    <cellStyle name="Normal 7 38" xfId="31341"/>
    <cellStyle name="Normal 7 39" xfId="31342"/>
    <cellStyle name="Normal 7 4" xfId="31343"/>
    <cellStyle name="Normal 7 4 2" xfId="31344"/>
    <cellStyle name="Normal 7 4 2 2" xfId="31345"/>
    <cellStyle name="Normal 7 4 2 2 2" xfId="31346"/>
    <cellStyle name="Normal 7 4 2 2 3" xfId="31347"/>
    <cellStyle name="Normal 7 4 2 2 3 2" xfId="31348"/>
    <cellStyle name="Normal 7 4 2 2 3 2 2" xfId="31349"/>
    <cellStyle name="Normal 7 4 2 2 3 3" xfId="31350"/>
    <cellStyle name="Normal 7 4 2 3" xfId="31351"/>
    <cellStyle name="Normal 7 4 2 3 2" xfId="31352"/>
    <cellStyle name="Normal 7 4 2 3 3" xfId="31353"/>
    <cellStyle name="Normal 7 4 2 3 3 2" xfId="31354"/>
    <cellStyle name="Normal 7 4 2 3 3 2 2" xfId="31355"/>
    <cellStyle name="Normal 7 4 2 3 3 3" xfId="31356"/>
    <cellStyle name="Normal 7 4 2 4" xfId="31357"/>
    <cellStyle name="Normal 7 4 2 5" xfId="31358"/>
    <cellStyle name="Normal 7 4 2 5 2" xfId="31359"/>
    <cellStyle name="Normal 7 4 2 5 2 2" xfId="31360"/>
    <cellStyle name="Normal 7 4 2 5 3" xfId="31361"/>
    <cellStyle name="Normal 7 4 3" xfId="31362"/>
    <cellStyle name="Normal 7 4 3 2" xfId="31363"/>
    <cellStyle name="Normal 7 4 3 2 2" xfId="31364"/>
    <cellStyle name="Normal 7 4 3 2 3" xfId="31365"/>
    <cellStyle name="Normal 7 4 3 2 3 2" xfId="31366"/>
    <cellStyle name="Normal 7 4 3 2 3 2 2" xfId="31367"/>
    <cellStyle name="Normal 7 4 3 2 3 3" xfId="31368"/>
    <cellStyle name="Normal 7 4 3 3" xfId="31369"/>
    <cellStyle name="Normal 7 4 3 3 2" xfId="31370"/>
    <cellStyle name="Normal 7 4 3 3 3" xfId="31371"/>
    <cellStyle name="Normal 7 4 3 3 3 2" xfId="31372"/>
    <cellStyle name="Normal 7 4 3 3 3 2 2" xfId="31373"/>
    <cellStyle name="Normal 7 4 3 3 3 3" xfId="31374"/>
    <cellStyle name="Normal 7 4 3 4" xfId="31375"/>
    <cellStyle name="Normal 7 4 3 5" xfId="31376"/>
    <cellStyle name="Normal 7 4 3 5 2" xfId="31377"/>
    <cellStyle name="Normal 7 4 3 5 2 2" xfId="31378"/>
    <cellStyle name="Normal 7 4 3 5 3" xfId="31379"/>
    <cellStyle name="Normal 7 4 4" xfId="31380"/>
    <cellStyle name="Normal 7 4 5" xfId="31381"/>
    <cellStyle name="Normal 7 4 6" xfId="31382"/>
    <cellStyle name="Normal 7 4 6 2" xfId="31383"/>
    <cellStyle name="Normal 7 4 6 2 2" xfId="31384"/>
    <cellStyle name="Normal 7 4 6 3" xfId="31385"/>
    <cellStyle name="Normal 7 4 7" xfId="31386"/>
    <cellStyle name="Normal 7 40" xfId="31387"/>
    <cellStyle name="Normal 7 41" xfId="31388"/>
    <cellStyle name="Normal 7 42" xfId="31389"/>
    <cellStyle name="Normal 7 43" xfId="31390"/>
    <cellStyle name="Normal 7 44" xfId="31391"/>
    <cellStyle name="Normal 7 45" xfId="31392"/>
    <cellStyle name="Normal 7 46" xfId="31393"/>
    <cellStyle name="Normal 7 47" xfId="31394"/>
    <cellStyle name="Normal 7 48" xfId="31395"/>
    <cellStyle name="Normal 7 49" xfId="31396"/>
    <cellStyle name="Normal 7 5" xfId="31397"/>
    <cellStyle name="Normal 7 5 2" xfId="31398"/>
    <cellStyle name="Normal 7 5 2 2" xfId="31399"/>
    <cellStyle name="Normal 7 5 2 2 2" xfId="31400"/>
    <cellStyle name="Normal 7 5 2 2 3" xfId="31401"/>
    <cellStyle name="Normal 7 5 2 2 3 2" xfId="31402"/>
    <cellStyle name="Normal 7 5 2 2 3 2 2" xfId="31403"/>
    <cellStyle name="Normal 7 5 2 2 3 3" xfId="31404"/>
    <cellStyle name="Normal 7 5 2 3" xfId="31405"/>
    <cellStyle name="Normal 7 5 2 3 2" xfId="31406"/>
    <cellStyle name="Normal 7 5 2 3 3" xfId="31407"/>
    <cellStyle name="Normal 7 5 2 3 3 2" xfId="31408"/>
    <cellStyle name="Normal 7 5 2 3 3 2 2" xfId="31409"/>
    <cellStyle name="Normal 7 5 2 3 3 3" xfId="31410"/>
    <cellStyle name="Normal 7 5 2 4" xfId="31411"/>
    <cellStyle name="Normal 7 5 2 5" xfId="31412"/>
    <cellStyle name="Normal 7 5 2 5 2" xfId="31413"/>
    <cellStyle name="Normal 7 5 2 5 2 2" xfId="31414"/>
    <cellStyle name="Normal 7 5 2 5 3" xfId="31415"/>
    <cellStyle name="Normal 7 5 3" xfId="31416"/>
    <cellStyle name="Normal 7 5 3 2" xfId="31417"/>
    <cellStyle name="Normal 7 5 3 2 2" xfId="31418"/>
    <cellStyle name="Normal 7 5 3 2 3" xfId="31419"/>
    <cellStyle name="Normal 7 5 3 2 3 2" xfId="31420"/>
    <cellStyle name="Normal 7 5 3 2 3 2 2" xfId="31421"/>
    <cellStyle name="Normal 7 5 3 2 3 3" xfId="31422"/>
    <cellStyle name="Normal 7 5 3 3" xfId="31423"/>
    <cellStyle name="Normal 7 5 3 3 2" xfId="31424"/>
    <cellStyle name="Normal 7 5 3 3 3" xfId="31425"/>
    <cellStyle name="Normal 7 5 3 3 3 2" xfId="31426"/>
    <cellStyle name="Normal 7 5 3 3 3 2 2" xfId="31427"/>
    <cellStyle name="Normal 7 5 3 3 3 3" xfId="31428"/>
    <cellStyle name="Normal 7 5 3 4" xfId="31429"/>
    <cellStyle name="Normal 7 5 3 5" xfId="31430"/>
    <cellStyle name="Normal 7 5 3 5 2" xfId="31431"/>
    <cellStyle name="Normal 7 5 3 5 2 2" xfId="31432"/>
    <cellStyle name="Normal 7 5 3 5 3" xfId="31433"/>
    <cellStyle name="Normal 7 5 4" xfId="31434"/>
    <cellStyle name="Normal 7 5 5" xfId="31435"/>
    <cellStyle name="Normal 7 5 6" xfId="31436"/>
    <cellStyle name="Normal 7 5 6 2" xfId="31437"/>
    <cellStyle name="Normal 7 5 6 2 2" xfId="31438"/>
    <cellStyle name="Normal 7 5 6 3" xfId="31439"/>
    <cellStyle name="Normal 7 5 7" xfId="31440"/>
    <cellStyle name="Normal 7 50" xfId="31441"/>
    <cellStyle name="Normal 7 51" xfId="31442"/>
    <cellStyle name="Normal 7 52" xfId="31443"/>
    <cellStyle name="Normal 7 53" xfId="31444"/>
    <cellStyle name="Normal 7 54" xfId="31445"/>
    <cellStyle name="Normal 7 55" xfId="31446"/>
    <cellStyle name="Normal 7 56" xfId="31447"/>
    <cellStyle name="Normal 7 57" xfId="31448"/>
    <cellStyle name="Normal 7 58" xfId="31449"/>
    <cellStyle name="Normal 7 59" xfId="31450"/>
    <cellStyle name="Normal 7 6" xfId="31451"/>
    <cellStyle name="Normal 7 6 2" xfId="31452"/>
    <cellStyle name="Normal 7 6 2 2" xfId="31453"/>
    <cellStyle name="Normal 7 6 2 2 2" xfId="31454"/>
    <cellStyle name="Normal 7 6 2 2 3" xfId="31455"/>
    <cellStyle name="Normal 7 6 2 2 3 2" xfId="31456"/>
    <cellStyle name="Normal 7 6 2 2 3 2 2" xfId="31457"/>
    <cellStyle name="Normal 7 6 2 2 3 3" xfId="31458"/>
    <cellStyle name="Normal 7 6 2 3" xfId="31459"/>
    <cellStyle name="Normal 7 6 2 3 2" xfId="31460"/>
    <cellStyle name="Normal 7 6 2 3 3" xfId="31461"/>
    <cellStyle name="Normal 7 6 2 3 3 2" xfId="31462"/>
    <cellStyle name="Normal 7 6 2 3 3 2 2" xfId="31463"/>
    <cellStyle name="Normal 7 6 2 3 3 3" xfId="31464"/>
    <cellStyle name="Normal 7 6 2 4" xfId="31465"/>
    <cellStyle name="Normal 7 6 2 5" xfId="31466"/>
    <cellStyle name="Normal 7 6 2 5 2" xfId="31467"/>
    <cellStyle name="Normal 7 6 2 5 2 2" xfId="31468"/>
    <cellStyle name="Normal 7 6 2 5 3" xfId="31469"/>
    <cellStyle name="Normal 7 6 3" xfId="31470"/>
    <cellStyle name="Normal 7 6 3 2" xfId="31471"/>
    <cellStyle name="Normal 7 6 3 2 2" xfId="31472"/>
    <cellStyle name="Normal 7 6 3 2 3" xfId="31473"/>
    <cellStyle name="Normal 7 6 3 2 3 2" xfId="31474"/>
    <cellStyle name="Normal 7 6 3 2 3 2 2" xfId="31475"/>
    <cellStyle name="Normal 7 6 3 2 3 3" xfId="31476"/>
    <cellStyle name="Normal 7 6 3 3" xfId="31477"/>
    <cellStyle name="Normal 7 6 3 3 2" xfId="31478"/>
    <cellStyle name="Normal 7 6 3 3 3" xfId="31479"/>
    <cellStyle name="Normal 7 6 3 3 3 2" xfId="31480"/>
    <cellStyle name="Normal 7 6 3 3 3 2 2" xfId="31481"/>
    <cellStyle name="Normal 7 6 3 3 3 3" xfId="31482"/>
    <cellStyle name="Normal 7 6 3 4" xfId="31483"/>
    <cellStyle name="Normal 7 6 3 5" xfId="31484"/>
    <cellStyle name="Normal 7 6 3 5 2" xfId="31485"/>
    <cellStyle name="Normal 7 6 3 5 2 2" xfId="31486"/>
    <cellStyle name="Normal 7 6 3 5 3" xfId="31487"/>
    <cellStyle name="Normal 7 6 4" xfId="31488"/>
    <cellStyle name="Normal 7 6 5" xfId="31489"/>
    <cellStyle name="Normal 7 6 6" xfId="31490"/>
    <cellStyle name="Normal 7 6 6 2" xfId="31491"/>
    <cellStyle name="Normal 7 6 6 2 2" xfId="31492"/>
    <cellStyle name="Normal 7 6 6 3" xfId="31493"/>
    <cellStyle name="Normal 7 6 7" xfId="31494"/>
    <cellStyle name="Normal 7 60" xfId="31495"/>
    <cellStyle name="Normal 7 61" xfId="31496"/>
    <cellStyle name="Normal 7 62" xfId="31497"/>
    <cellStyle name="Normal 7 63" xfId="31498"/>
    <cellStyle name="Normal 7 64" xfId="31499"/>
    <cellStyle name="Normal 7 65" xfId="31500"/>
    <cellStyle name="Normal 7 66" xfId="31501"/>
    <cellStyle name="Normal 7 67" xfId="31502"/>
    <cellStyle name="Normal 7 68" xfId="31503"/>
    <cellStyle name="Normal 7 69" xfId="31504"/>
    <cellStyle name="Normal 7 7" xfId="31505"/>
    <cellStyle name="Normal 7 7 2" xfId="31506"/>
    <cellStyle name="Normal 7 7 2 2" xfId="31507"/>
    <cellStyle name="Normal 7 7 2 2 2" xfId="31508"/>
    <cellStyle name="Normal 7 7 2 2 3" xfId="31509"/>
    <cellStyle name="Normal 7 7 2 2 3 2" xfId="31510"/>
    <cellStyle name="Normal 7 7 2 2 3 2 2" xfId="31511"/>
    <cellStyle name="Normal 7 7 2 2 3 3" xfId="31512"/>
    <cellStyle name="Normal 7 7 2 3" xfId="31513"/>
    <cellStyle name="Normal 7 7 2 3 2" xfId="31514"/>
    <cellStyle name="Normal 7 7 2 3 3" xfId="31515"/>
    <cellStyle name="Normal 7 7 2 3 3 2" xfId="31516"/>
    <cellStyle name="Normal 7 7 2 3 3 2 2" xfId="31517"/>
    <cellStyle name="Normal 7 7 2 3 3 3" xfId="31518"/>
    <cellStyle name="Normal 7 7 2 4" xfId="31519"/>
    <cellStyle name="Normal 7 7 2 5" xfId="31520"/>
    <cellStyle name="Normal 7 7 2 5 2" xfId="31521"/>
    <cellStyle name="Normal 7 7 2 5 2 2" xfId="31522"/>
    <cellStyle name="Normal 7 7 2 5 3" xfId="31523"/>
    <cellStyle name="Normal 7 7 3" xfId="31524"/>
    <cellStyle name="Normal 7 7 3 2" xfId="31525"/>
    <cellStyle name="Normal 7 7 3 2 2" xfId="31526"/>
    <cellStyle name="Normal 7 7 3 2 3" xfId="31527"/>
    <cellStyle name="Normal 7 7 3 2 3 2" xfId="31528"/>
    <cellStyle name="Normal 7 7 3 2 3 2 2" xfId="31529"/>
    <cellStyle name="Normal 7 7 3 2 3 3" xfId="31530"/>
    <cellStyle name="Normal 7 7 3 3" xfId="31531"/>
    <cellStyle name="Normal 7 7 3 3 2" xfId="31532"/>
    <cellStyle name="Normal 7 7 3 3 3" xfId="31533"/>
    <cellStyle name="Normal 7 7 3 3 3 2" xfId="31534"/>
    <cellStyle name="Normal 7 7 3 3 3 2 2" xfId="31535"/>
    <cellStyle name="Normal 7 7 3 3 3 3" xfId="31536"/>
    <cellStyle name="Normal 7 7 3 4" xfId="31537"/>
    <cellStyle name="Normal 7 7 3 5" xfId="31538"/>
    <cellStyle name="Normal 7 7 3 5 2" xfId="31539"/>
    <cellStyle name="Normal 7 7 3 5 2 2" xfId="31540"/>
    <cellStyle name="Normal 7 7 3 5 3" xfId="31541"/>
    <cellStyle name="Normal 7 7 4" xfId="31542"/>
    <cellStyle name="Normal 7 7 5" xfId="31543"/>
    <cellStyle name="Normal 7 7 6" xfId="31544"/>
    <cellStyle name="Normal 7 7 6 2" xfId="31545"/>
    <cellStyle name="Normal 7 7 6 2 2" xfId="31546"/>
    <cellStyle name="Normal 7 7 6 3" xfId="31547"/>
    <cellStyle name="Normal 7 7 7" xfId="31548"/>
    <cellStyle name="Normal 7 70" xfId="31549"/>
    <cellStyle name="Normal 7 8" xfId="31550"/>
    <cellStyle name="Normal 7 8 2" xfId="31551"/>
    <cellStyle name="Normal 7 8 2 2" xfId="31552"/>
    <cellStyle name="Normal 7 8 2 2 2" xfId="31553"/>
    <cellStyle name="Normal 7 8 2 2 3" xfId="31554"/>
    <cellStyle name="Normal 7 8 2 2 3 2" xfId="31555"/>
    <cellStyle name="Normal 7 8 2 2 3 2 2" xfId="31556"/>
    <cellStyle name="Normal 7 8 2 2 3 3" xfId="31557"/>
    <cellStyle name="Normal 7 8 2 3" xfId="31558"/>
    <cellStyle name="Normal 7 8 2 3 2" xfId="31559"/>
    <cellStyle name="Normal 7 8 2 3 3" xfId="31560"/>
    <cellStyle name="Normal 7 8 2 3 3 2" xfId="31561"/>
    <cellStyle name="Normal 7 8 2 3 3 2 2" xfId="31562"/>
    <cellStyle name="Normal 7 8 2 3 3 3" xfId="31563"/>
    <cellStyle name="Normal 7 8 2 4" xfId="31564"/>
    <cellStyle name="Normal 7 8 2 5" xfId="31565"/>
    <cellStyle name="Normal 7 8 2 5 2" xfId="31566"/>
    <cellStyle name="Normal 7 8 2 5 2 2" xfId="31567"/>
    <cellStyle name="Normal 7 8 2 5 3" xfId="31568"/>
    <cellStyle name="Normal 7 8 3" xfId="31569"/>
    <cellStyle name="Normal 7 8 3 2" xfId="31570"/>
    <cellStyle name="Normal 7 8 3 2 2" xfId="31571"/>
    <cellStyle name="Normal 7 8 3 2 3" xfId="31572"/>
    <cellStyle name="Normal 7 8 3 2 3 2" xfId="31573"/>
    <cellStyle name="Normal 7 8 3 2 3 2 2" xfId="31574"/>
    <cellStyle name="Normal 7 8 3 2 3 3" xfId="31575"/>
    <cellStyle name="Normal 7 8 3 3" xfId="31576"/>
    <cellStyle name="Normal 7 8 3 3 2" xfId="31577"/>
    <cellStyle name="Normal 7 8 3 3 3" xfId="31578"/>
    <cellStyle name="Normal 7 8 3 3 3 2" xfId="31579"/>
    <cellStyle name="Normal 7 8 3 3 3 2 2" xfId="31580"/>
    <cellStyle name="Normal 7 8 3 3 3 3" xfId="31581"/>
    <cellStyle name="Normal 7 8 3 4" xfId="31582"/>
    <cellStyle name="Normal 7 8 3 5" xfId="31583"/>
    <cellStyle name="Normal 7 8 3 5 2" xfId="31584"/>
    <cellStyle name="Normal 7 8 3 5 2 2" xfId="31585"/>
    <cellStyle name="Normal 7 8 3 5 3" xfId="31586"/>
    <cellStyle name="Normal 7 8 4" xfId="31587"/>
    <cellStyle name="Normal 7 8 5" xfId="31588"/>
    <cellStyle name="Normal 7 8 6" xfId="31589"/>
    <cellStyle name="Normal 7 8 6 2" xfId="31590"/>
    <cellStyle name="Normal 7 8 6 2 2" xfId="31591"/>
    <cellStyle name="Normal 7 8 6 3" xfId="31592"/>
    <cellStyle name="Normal 7 8 7" xfId="31593"/>
    <cellStyle name="Normal 7 9" xfId="31594"/>
    <cellStyle name="Normal 7 9 2" xfId="31595"/>
    <cellStyle name="Normal 7 9 2 2" xfId="31596"/>
    <cellStyle name="Normal 7 9 2 2 2" xfId="31597"/>
    <cellStyle name="Normal 7 9 2 2 3" xfId="31598"/>
    <cellStyle name="Normal 7 9 2 2 3 2" xfId="31599"/>
    <cellStyle name="Normal 7 9 2 2 3 2 2" xfId="31600"/>
    <cellStyle name="Normal 7 9 2 2 3 3" xfId="31601"/>
    <cellStyle name="Normal 7 9 2 3" xfId="31602"/>
    <cellStyle name="Normal 7 9 2 3 2" xfId="31603"/>
    <cellStyle name="Normal 7 9 2 3 3" xfId="31604"/>
    <cellStyle name="Normal 7 9 2 3 3 2" xfId="31605"/>
    <cellStyle name="Normal 7 9 2 3 3 2 2" xfId="31606"/>
    <cellStyle name="Normal 7 9 2 3 3 3" xfId="31607"/>
    <cellStyle name="Normal 7 9 2 4" xfId="31608"/>
    <cellStyle name="Normal 7 9 2 5" xfId="31609"/>
    <cellStyle name="Normal 7 9 2 5 2" xfId="31610"/>
    <cellStyle name="Normal 7 9 2 5 2 2" xfId="31611"/>
    <cellStyle name="Normal 7 9 2 5 3" xfId="31612"/>
    <cellStyle name="Normal 7 9 3" xfId="31613"/>
    <cellStyle name="Normal 7 9 3 2" xfId="31614"/>
    <cellStyle name="Normal 7 9 3 2 2" xfId="31615"/>
    <cellStyle name="Normal 7 9 3 2 3" xfId="31616"/>
    <cellStyle name="Normal 7 9 3 2 3 2" xfId="31617"/>
    <cellStyle name="Normal 7 9 3 2 3 2 2" xfId="31618"/>
    <cellStyle name="Normal 7 9 3 2 3 3" xfId="31619"/>
    <cellStyle name="Normal 7 9 3 3" xfId="31620"/>
    <cellStyle name="Normal 7 9 3 3 2" xfId="31621"/>
    <cellStyle name="Normal 7 9 3 3 3" xfId="31622"/>
    <cellStyle name="Normal 7 9 3 3 3 2" xfId="31623"/>
    <cellStyle name="Normal 7 9 3 3 3 2 2" xfId="31624"/>
    <cellStyle name="Normal 7 9 3 3 3 3" xfId="31625"/>
    <cellStyle name="Normal 7 9 3 4" xfId="31626"/>
    <cellStyle name="Normal 7 9 3 5" xfId="31627"/>
    <cellStyle name="Normal 7 9 3 5 2" xfId="31628"/>
    <cellStyle name="Normal 7 9 3 5 2 2" xfId="31629"/>
    <cellStyle name="Normal 7 9 3 5 3" xfId="31630"/>
    <cellStyle name="Normal 7 9 4" xfId="31631"/>
    <cellStyle name="Normal 7 9 5" xfId="31632"/>
    <cellStyle name="Normal 7 9 6" xfId="31633"/>
    <cellStyle name="Normal 7 9 6 2" xfId="31634"/>
    <cellStyle name="Normal 7 9 6 2 2" xfId="31635"/>
    <cellStyle name="Normal 7 9 6 3" xfId="31636"/>
    <cellStyle name="Normal 7 9 7" xfId="31637"/>
    <cellStyle name="Normal 70" xfId="31638"/>
    <cellStyle name="Normal 70 10" xfId="31639"/>
    <cellStyle name="Normal 70 10 2" xfId="31640"/>
    <cellStyle name="Normal 70 10 2 2" xfId="31641"/>
    <cellStyle name="Normal 70 10 2 2 2" xfId="31642"/>
    <cellStyle name="Normal 70 10 2 2 3" xfId="31643"/>
    <cellStyle name="Normal 70 10 2 2 3 2" xfId="31644"/>
    <cellStyle name="Normal 70 10 2 2 3 2 2" xfId="31645"/>
    <cellStyle name="Normal 70 10 2 2 3 3" xfId="31646"/>
    <cellStyle name="Normal 70 10 2 3" xfId="31647"/>
    <cellStyle name="Normal 70 10 2 3 2" xfId="31648"/>
    <cellStyle name="Normal 70 10 2 3 3" xfId="31649"/>
    <cellStyle name="Normal 70 10 2 3 3 2" xfId="31650"/>
    <cellStyle name="Normal 70 10 2 3 3 2 2" xfId="31651"/>
    <cellStyle name="Normal 70 10 2 3 3 3" xfId="31652"/>
    <cellStyle name="Normal 70 10 2 4" xfId="31653"/>
    <cellStyle name="Normal 70 10 2 5" xfId="31654"/>
    <cellStyle name="Normal 70 10 2 5 2" xfId="31655"/>
    <cellStyle name="Normal 70 10 2 5 2 2" xfId="31656"/>
    <cellStyle name="Normal 70 10 2 5 3" xfId="31657"/>
    <cellStyle name="Normal 70 10 3" xfId="31658"/>
    <cellStyle name="Normal 70 10 3 2" xfId="31659"/>
    <cellStyle name="Normal 70 10 3 2 2" xfId="31660"/>
    <cellStyle name="Normal 70 10 3 2 3" xfId="31661"/>
    <cellStyle name="Normal 70 10 3 2 3 2" xfId="31662"/>
    <cellStyle name="Normal 70 10 3 2 3 2 2" xfId="31663"/>
    <cellStyle name="Normal 70 10 3 2 3 3" xfId="31664"/>
    <cellStyle name="Normal 70 10 3 3" xfId="31665"/>
    <cellStyle name="Normal 70 10 3 3 2" xfId="31666"/>
    <cellStyle name="Normal 70 10 3 3 3" xfId="31667"/>
    <cellStyle name="Normal 70 10 3 3 3 2" xfId="31668"/>
    <cellStyle name="Normal 70 10 3 3 3 2 2" xfId="31669"/>
    <cellStyle name="Normal 70 10 3 3 3 3" xfId="31670"/>
    <cellStyle name="Normal 70 10 3 4" xfId="31671"/>
    <cellStyle name="Normal 70 10 3 5" xfId="31672"/>
    <cellStyle name="Normal 70 10 3 5 2" xfId="31673"/>
    <cellStyle name="Normal 70 10 3 5 2 2" xfId="31674"/>
    <cellStyle name="Normal 70 10 3 5 3" xfId="31675"/>
    <cellStyle name="Normal 70 10 4" xfId="31676"/>
    <cellStyle name="Normal 70 10 5" xfId="31677"/>
    <cellStyle name="Normal 70 10 5 2" xfId="31678"/>
    <cellStyle name="Normal 70 10 5 2 2" xfId="31679"/>
    <cellStyle name="Normal 70 10 5 3" xfId="31680"/>
    <cellStyle name="Normal 70 10 6" xfId="31681"/>
    <cellStyle name="Normal 70 11" xfId="31682"/>
    <cellStyle name="Normal 70 11 2" xfId="31683"/>
    <cellStyle name="Normal 70 11 2 2" xfId="31684"/>
    <cellStyle name="Normal 70 11 2 2 2" xfId="31685"/>
    <cellStyle name="Normal 70 11 2 2 3" xfId="31686"/>
    <cellStyle name="Normal 70 11 2 2 3 2" xfId="31687"/>
    <cellStyle name="Normal 70 11 2 2 3 2 2" xfId="31688"/>
    <cellStyle name="Normal 70 11 2 2 3 3" xfId="31689"/>
    <cellStyle name="Normal 70 11 2 3" xfId="31690"/>
    <cellStyle name="Normal 70 11 2 3 2" xfId="31691"/>
    <cellStyle name="Normal 70 11 2 3 3" xfId="31692"/>
    <cellStyle name="Normal 70 11 2 3 3 2" xfId="31693"/>
    <cellStyle name="Normal 70 11 2 3 3 2 2" xfId="31694"/>
    <cellStyle name="Normal 70 11 2 3 3 3" xfId="31695"/>
    <cellStyle name="Normal 70 11 2 4" xfId="31696"/>
    <cellStyle name="Normal 70 11 2 5" xfId="31697"/>
    <cellStyle name="Normal 70 11 2 5 2" xfId="31698"/>
    <cellStyle name="Normal 70 11 2 5 2 2" xfId="31699"/>
    <cellStyle name="Normal 70 11 2 5 3" xfId="31700"/>
    <cellStyle name="Normal 70 11 3" xfId="31701"/>
    <cellStyle name="Normal 70 11 3 2" xfId="31702"/>
    <cellStyle name="Normal 70 11 3 2 2" xfId="31703"/>
    <cellStyle name="Normal 70 11 3 2 3" xfId="31704"/>
    <cellStyle name="Normal 70 11 3 2 3 2" xfId="31705"/>
    <cellStyle name="Normal 70 11 3 2 3 2 2" xfId="31706"/>
    <cellStyle name="Normal 70 11 3 2 3 3" xfId="31707"/>
    <cellStyle name="Normal 70 11 3 3" xfId="31708"/>
    <cellStyle name="Normal 70 11 3 3 2" xfId="31709"/>
    <cellStyle name="Normal 70 11 3 3 3" xfId="31710"/>
    <cellStyle name="Normal 70 11 3 3 3 2" xfId="31711"/>
    <cellStyle name="Normal 70 11 3 3 3 2 2" xfId="31712"/>
    <cellStyle name="Normal 70 11 3 3 3 3" xfId="31713"/>
    <cellStyle name="Normal 70 11 3 4" xfId="31714"/>
    <cellStyle name="Normal 70 11 3 5" xfId="31715"/>
    <cellStyle name="Normal 70 11 3 5 2" xfId="31716"/>
    <cellStyle name="Normal 70 11 3 5 2 2" xfId="31717"/>
    <cellStyle name="Normal 70 11 3 5 3" xfId="31718"/>
    <cellStyle name="Normal 70 11 4" xfId="31719"/>
    <cellStyle name="Normal 70 11 5" xfId="31720"/>
    <cellStyle name="Normal 70 11 5 2" xfId="31721"/>
    <cellStyle name="Normal 70 11 5 2 2" xfId="31722"/>
    <cellStyle name="Normal 70 11 5 3" xfId="31723"/>
    <cellStyle name="Normal 70 11 6" xfId="31724"/>
    <cellStyle name="Normal 70 12" xfId="31725"/>
    <cellStyle name="Normal 70 12 2" xfId="31726"/>
    <cellStyle name="Normal 70 12 2 2" xfId="31727"/>
    <cellStyle name="Normal 70 12 2 2 2" xfId="31728"/>
    <cellStyle name="Normal 70 12 2 2 3" xfId="31729"/>
    <cellStyle name="Normal 70 12 2 2 3 2" xfId="31730"/>
    <cellStyle name="Normal 70 12 2 2 3 2 2" xfId="31731"/>
    <cellStyle name="Normal 70 12 2 2 3 3" xfId="31732"/>
    <cellStyle name="Normal 70 12 2 3" xfId="31733"/>
    <cellStyle name="Normal 70 12 2 3 2" xfId="31734"/>
    <cellStyle name="Normal 70 12 2 3 3" xfId="31735"/>
    <cellStyle name="Normal 70 12 2 3 3 2" xfId="31736"/>
    <cellStyle name="Normal 70 12 2 3 3 2 2" xfId="31737"/>
    <cellStyle name="Normal 70 12 2 3 3 3" xfId="31738"/>
    <cellStyle name="Normal 70 12 2 4" xfId="31739"/>
    <cellStyle name="Normal 70 12 2 5" xfId="31740"/>
    <cellStyle name="Normal 70 12 2 5 2" xfId="31741"/>
    <cellStyle name="Normal 70 12 2 5 2 2" xfId="31742"/>
    <cellStyle name="Normal 70 12 2 5 3" xfId="31743"/>
    <cellStyle name="Normal 70 12 3" xfId="31744"/>
    <cellStyle name="Normal 70 12 3 2" xfId="31745"/>
    <cellStyle name="Normal 70 12 3 2 2" xfId="31746"/>
    <cellStyle name="Normal 70 12 3 2 3" xfId="31747"/>
    <cellStyle name="Normal 70 12 3 2 3 2" xfId="31748"/>
    <cellStyle name="Normal 70 12 3 2 3 2 2" xfId="31749"/>
    <cellStyle name="Normal 70 12 3 2 3 3" xfId="31750"/>
    <cellStyle name="Normal 70 12 3 3" xfId="31751"/>
    <cellStyle name="Normal 70 12 3 3 2" xfId="31752"/>
    <cellStyle name="Normal 70 12 3 3 3" xfId="31753"/>
    <cellStyle name="Normal 70 12 3 3 3 2" xfId="31754"/>
    <cellStyle name="Normal 70 12 3 3 3 2 2" xfId="31755"/>
    <cellStyle name="Normal 70 12 3 3 3 3" xfId="31756"/>
    <cellStyle name="Normal 70 12 3 4" xfId="31757"/>
    <cellStyle name="Normal 70 12 3 5" xfId="31758"/>
    <cellStyle name="Normal 70 12 3 5 2" xfId="31759"/>
    <cellStyle name="Normal 70 12 3 5 2 2" xfId="31760"/>
    <cellStyle name="Normal 70 12 3 5 3" xfId="31761"/>
    <cellStyle name="Normal 70 12 4" xfId="31762"/>
    <cellStyle name="Normal 70 12 5" xfId="31763"/>
    <cellStyle name="Normal 70 12 5 2" xfId="31764"/>
    <cellStyle name="Normal 70 12 5 2 2" xfId="31765"/>
    <cellStyle name="Normal 70 12 5 3" xfId="31766"/>
    <cellStyle name="Normal 70 12 6" xfId="31767"/>
    <cellStyle name="Normal 70 13" xfId="31768"/>
    <cellStyle name="Normal 70 13 2" xfId="31769"/>
    <cellStyle name="Normal 70 13 2 2" xfId="31770"/>
    <cellStyle name="Normal 70 13 2 2 2" xfId="31771"/>
    <cellStyle name="Normal 70 13 2 2 3" xfId="31772"/>
    <cellStyle name="Normal 70 13 2 2 3 2" xfId="31773"/>
    <cellStyle name="Normal 70 13 2 2 3 2 2" xfId="31774"/>
    <cellStyle name="Normal 70 13 2 2 3 3" xfId="31775"/>
    <cellStyle name="Normal 70 13 2 3" xfId="31776"/>
    <cellStyle name="Normal 70 13 2 3 2" xfId="31777"/>
    <cellStyle name="Normal 70 13 2 3 3" xfId="31778"/>
    <cellStyle name="Normal 70 13 2 3 3 2" xfId="31779"/>
    <cellStyle name="Normal 70 13 2 3 3 2 2" xfId="31780"/>
    <cellStyle name="Normal 70 13 2 3 3 3" xfId="31781"/>
    <cellStyle name="Normal 70 13 2 4" xfId="31782"/>
    <cellStyle name="Normal 70 13 2 5" xfId="31783"/>
    <cellStyle name="Normal 70 13 2 5 2" xfId="31784"/>
    <cellStyle name="Normal 70 13 2 5 2 2" xfId="31785"/>
    <cellStyle name="Normal 70 13 2 5 3" xfId="31786"/>
    <cellStyle name="Normal 70 13 3" xfId="31787"/>
    <cellStyle name="Normal 70 13 3 2" xfId="31788"/>
    <cellStyle name="Normal 70 13 3 2 2" xfId="31789"/>
    <cellStyle name="Normal 70 13 3 2 3" xfId="31790"/>
    <cellStyle name="Normal 70 13 3 2 3 2" xfId="31791"/>
    <cellStyle name="Normal 70 13 3 2 3 2 2" xfId="31792"/>
    <cellStyle name="Normal 70 13 3 2 3 3" xfId="31793"/>
    <cellStyle name="Normal 70 13 3 3" xfId="31794"/>
    <cellStyle name="Normal 70 13 3 3 2" xfId="31795"/>
    <cellStyle name="Normal 70 13 3 3 3" xfId="31796"/>
    <cellStyle name="Normal 70 13 3 3 3 2" xfId="31797"/>
    <cellStyle name="Normal 70 13 3 3 3 2 2" xfId="31798"/>
    <cellStyle name="Normal 70 13 3 3 3 3" xfId="31799"/>
    <cellStyle name="Normal 70 13 3 4" xfId="31800"/>
    <cellStyle name="Normal 70 13 3 5" xfId="31801"/>
    <cellStyle name="Normal 70 13 3 5 2" xfId="31802"/>
    <cellStyle name="Normal 70 13 3 5 2 2" xfId="31803"/>
    <cellStyle name="Normal 70 13 3 5 3" xfId="31804"/>
    <cellStyle name="Normal 70 13 4" xfId="31805"/>
    <cellStyle name="Normal 70 13 5" xfId="31806"/>
    <cellStyle name="Normal 70 13 5 2" xfId="31807"/>
    <cellStyle name="Normal 70 13 5 2 2" xfId="31808"/>
    <cellStyle name="Normal 70 13 5 3" xfId="31809"/>
    <cellStyle name="Normal 70 13 6" xfId="31810"/>
    <cellStyle name="Normal 70 14" xfId="31811"/>
    <cellStyle name="Normal 70 14 2" xfId="31812"/>
    <cellStyle name="Normal 70 14 2 2" xfId="31813"/>
    <cellStyle name="Normal 70 14 2 2 2" xfId="31814"/>
    <cellStyle name="Normal 70 14 2 2 3" xfId="31815"/>
    <cellStyle name="Normal 70 14 2 2 3 2" xfId="31816"/>
    <cellStyle name="Normal 70 14 2 2 3 2 2" xfId="31817"/>
    <cellStyle name="Normal 70 14 2 2 3 3" xfId="31818"/>
    <cellStyle name="Normal 70 14 2 3" xfId="31819"/>
    <cellStyle name="Normal 70 14 2 3 2" xfId="31820"/>
    <cellStyle name="Normal 70 14 2 3 3" xfId="31821"/>
    <cellStyle name="Normal 70 14 2 3 3 2" xfId="31822"/>
    <cellStyle name="Normal 70 14 2 3 3 2 2" xfId="31823"/>
    <cellStyle name="Normal 70 14 2 3 3 3" xfId="31824"/>
    <cellStyle name="Normal 70 14 2 4" xfId="31825"/>
    <cellStyle name="Normal 70 14 2 5" xfId="31826"/>
    <cellStyle name="Normal 70 14 2 5 2" xfId="31827"/>
    <cellStyle name="Normal 70 14 2 5 2 2" xfId="31828"/>
    <cellStyle name="Normal 70 14 2 5 3" xfId="31829"/>
    <cellStyle name="Normal 70 14 3" xfId="31830"/>
    <cellStyle name="Normal 70 14 3 2" xfId="31831"/>
    <cellStyle name="Normal 70 14 3 2 2" xfId="31832"/>
    <cellStyle name="Normal 70 14 3 2 3" xfId="31833"/>
    <cellStyle name="Normal 70 14 3 2 3 2" xfId="31834"/>
    <cellStyle name="Normal 70 14 3 2 3 2 2" xfId="31835"/>
    <cellStyle name="Normal 70 14 3 2 3 3" xfId="31836"/>
    <cellStyle name="Normal 70 14 3 3" xfId="31837"/>
    <cellStyle name="Normal 70 14 3 3 2" xfId="31838"/>
    <cellStyle name="Normal 70 14 3 3 3" xfId="31839"/>
    <cellStyle name="Normal 70 14 3 3 3 2" xfId="31840"/>
    <cellStyle name="Normal 70 14 3 3 3 2 2" xfId="31841"/>
    <cellStyle name="Normal 70 14 3 3 3 3" xfId="31842"/>
    <cellStyle name="Normal 70 14 3 4" xfId="31843"/>
    <cellStyle name="Normal 70 14 3 5" xfId="31844"/>
    <cellStyle name="Normal 70 14 3 5 2" xfId="31845"/>
    <cellStyle name="Normal 70 14 3 5 2 2" xfId="31846"/>
    <cellStyle name="Normal 70 14 3 5 3" xfId="31847"/>
    <cellStyle name="Normal 70 14 4" xfId="31848"/>
    <cellStyle name="Normal 70 14 5" xfId="31849"/>
    <cellStyle name="Normal 70 14 5 2" xfId="31850"/>
    <cellStyle name="Normal 70 14 5 2 2" xfId="31851"/>
    <cellStyle name="Normal 70 14 5 3" xfId="31852"/>
    <cellStyle name="Normal 70 14 6" xfId="31853"/>
    <cellStyle name="Normal 70 15" xfId="31854"/>
    <cellStyle name="Normal 70 15 2" xfId="31855"/>
    <cellStyle name="Normal 70 15 2 2" xfId="31856"/>
    <cellStyle name="Normal 70 15 2 2 2" xfId="31857"/>
    <cellStyle name="Normal 70 15 2 2 3" xfId="31858"/>
    <cellStyle name="Normal 70 15 2 2 3 2" xfId="31859"/>
    <cellStyle name="Normal 70 15 2 2 3 2 2" xfId="31860"/>
    <cellStyle name="Normal 70 15 2 2 3 3" xfId="31861"/>
    <cellStyle name="Normal 70 15 2 3" xfId="31862"/>
    <cellStyle name="Normal 70 15 2 3 2" xfId="31863"/>
    <cellStyle name="Normal 70 15 2 3 3" xfId="31864"/>
    <cellStyle name="Normal 70 15 2 3 3 2" xfId="31865"/>
    <cellStyle name="Normal 70 15 2 3 3 2 2" xfId="31866"/>
    <cellStyle name="Normal 70 15 2 3 3 3" xfId="31867"/>
    <cellStyle name="Normal 70 15 2 4" xfId="31868"/>
    <cellStyle name="Normal 70 15 2 5" xfId="31869"/>
    <cellStyle name="Normal 70 15 2 5 2" xfId="31870"/>
    <cellStyle name="Normal 70 15 2 5 2 2" xfId="31871"/>
    <cellStyle name="Normal 70 15 2 5 3" xfId="31872"/>
    <cellStyle name="Normal 70 15 3" xfId="31873"/>
    <cellStyle name="Normal 70 15 3 2" xfId="31874"/>
    <cellStyle name="Normal 70 15 3 2 2" xfId="31875"/>
    <cellStyle name="Normal 70 15 3 2 3" xfId="31876"/>
    <cellStyle name="Normal 70 15 3 2 3 2" xfId="31877"/>
    <cellStyle name="Normal 70 15 3 2 3 2 2" xfId="31878"/>
    <cellStyle name="Normal 70 15 3 2 3 3" xfId="31879"/>
    <cellStyle name="Normal 70 15 3 3" xfId="31880"/>
    <cellStyle name="Normal 70 15 3 3 2" xfId="31881"/>
    <cellStyle name="Normal 70 15 3 3 3" xfId="31882"/>
    <cellStyle name="Normal 70 15 3 3 3 2" xfId="31883"/>
    <cellStyle name="Normal 70 15 3 3 3 2 2" xfId="31884"/>
    <cellStyle name="Normal 70 15 3 3 3 3" xfId="31885"/>
    <cellStyle name="Normal 70 15 3 4" xfId="31886"/>
    <cellStyle name="Normal 70 15 3 5" xfId="31887"/>
    <cellStyle name="Normal 70 15 3 5 2" xfId="31888"/>
    <cellStyle name="Normal 70 15 3 5 2 2" xfId="31889"/>
    <cellStyle name="Normal 70 15 3 5 3" xfId="31890"/>
    <cellStyle name="Normal 70 15 4" xfId="31891"/>
    <cellStyle name="Normal 70 15 5" xfId="31892"/>
    <cellStyle name="Normal 70 15 5 2" xfId="31893"/>
    <cellStyle name="Normal 70 15 5 2 2" xfId="31894"/>
    <cellStyle name="Normal 70 15 5 3" xfId="31895"/>
    <cellStyle name="Normal 70 15 6" xfId="31896"/>
    <cellStyle name="Normal 70 16" xfId="31897"/>
    <cellStyle name="Normal 70 16 2" xfId="31898"/>
    <cellStyle name="Normal 70 16 2 2" xfId="31899"/>
    <cellStyle name="Normal 70 16 2 2 2" xfId="31900"/>
    <cellStyle name="Normal 70 16 2 2 3" xfId="31901"/>
    <cellStyle name="Normal 70 16 2 2 3 2" xfId="31902"/>
    <cellStyle name="Normal 70 16 2 2 3 2 2" xfId="31903"/>
    <cellStyle name="Normal 70 16 2 2 3 3" xfId="31904"/>
    <cellStyle name="Normal 70 16 2 3" xfId="31905"/>
    <cellStyle name="Normal 70 16 2 3 2" xfId="31906"/>
    <cellStyle name="Normal 70 16 2 3 3" xfId="31907"/>
    <cellStyle name="Normal 70 16 2 3 3 2" xfId="31908"/>
    <cellStyle name="Normal 70 16 2 3 3 2 2" xfId="31909"/>
    <cellStyle name="Normal 70 16 2 3 3 3" xfId="31910"/>
    <cellStyle name="Normal 70 16 2 4" xfId="31911"/>
    <cellStyle name="Normal 70 16 2 5" xfId="31912"/>
    <cellStyle name="Normal 70 16 2 5 2" xfId="31913"/>
    <cellStyle name="Normal 70 16 2 5 2 2" xfId="31914"/>
    <cellStyle name="Normal 70 16 2 5 3" xfId="31915"/>
    <cellStyle name="Normal 70 16 3" xfId="31916"/>
    <cellStyle name="Normal 70 16 3 2" xfId="31917"/>
    <cellStyle name="Normal 70 16 3 2 2" xfId="31918"/>
    <cellStyle name="Normal 70 16 3 2 3" xfId="31919"/>
    <cellStyle name="Normal 70 16 3 2 3 2" xfId="31920"/>
    <cellStyle name="Normal 70 16 3 2 3 2 2" xfId="31921"/>
    <cellStyle name="Normal 70 16 3 2 3 3" xfId="31922"/>
    <cellStyle name="Normal 70 16 3 3" xfId="31923"/>
    <cellStyle name="Normal 70 16 3 3 2" xfId="31924"/>
    <cellStyle name="Normal 70 16 3 3 3" xfId="31925"/>
    <cellStyle name="Normal 70 16 3 3 3 2" xfId="31926"/>
    <cellStyle name="Normal 70 16 3 3 3 2 2" xfId="31927"/>
    <cellStyle name="Normal 70 16 3 3 3 3" xfId="31928"/>
    <cellStyle name="Normal 70 16 3 4" xfId="31929"/>
    <cellStyle name="Normal 70 16 3 5" xfId="31930"/>
    <cellStyle name="Normal 70 16 3 5 2" xfId="31931"/>
    <cellStyle name="Normal 70 16 3 5 2 2" xfId="31932"/>
    <cellStyle name="Normal 70 16 3 5 3" xfId="31933"/>
    <cellStyle name="Normal 70 16 4" xfId="31934"/>
    <cellStyle name="Normal 70 16 5" xfId="31935"/>
    <cellStyle name="Normal 70 16 5 2" xfId="31936"/>
    <cellStyle name="Normal 70 16 5 2 2" xfId="31937"/>
    <cellStyle name="Normal 70 16 5 3" xfId="31938"/>
    <cellStyle name="Normal 70 16 6" xfId="31939"/>
    <cellStyle name="Normal 70 17" xfId="31940"/>
    <cellStyle name="Normal 70 17 2" xfId="31941"/>
    <cellStyle name="Normal 70 17 2 2" xfId="31942"/>
    <cellStyle name="Normal 70 17 2 2 2" xfId="31943"/>
    <cellStyle name="Normal 70 17 2 2 3" xfId="31944"/>
    <cellStyle name="Normal 70 17 2 2 3 2" xfId="31945"/>
    <cellStyle name="Normal 70 17 2 2 3 2 2" xfId="31946"/>
    <cellStyle name="Normal 70 17 2 2 3 3" xfId="31947"/>
    <cellStyle name="Normal 70 17 2 3" xfId="31948"/>
    <cellStyle name="Normal 70 17 2 3 2" xfId="31949"/>
    <cellStyle name="Normal 70 17 2 3 3" xfId="31950"/>
    <cellStyle name="Normal 70 17 2 3 3 2" xfId="31951"/>
    <cellStyle name="Normal 70 17 2 3 3 2 2" xfId="31952"/>
    <cellStyle name="Normal 70 17 2 3 3 3" xfId="31953"/>
    <cellStyle name="Normal 70 17 2 4" xfId="31954"/>
    <cellStyle name="Normal 70 17 2 5" xfId="31955"/>
    <cellStyle name="Normal 70 17 2 5 2" xfId="31956"/>
    <cellStyle name="Normal 70 17 2 5 2 2" xfId="31957"/>
    <cellStyle name="Normal 70 17 2 5 3" xfId="31958"/>
    <cellStyle name="Normal 70 17 3" xfId="31959"/>
    <cellStyle name="Normal 70 17 3 2" xfId="31960"/>
    <cellStyle name="Normal 70 17 3 2 2" xfId="31961"/>
    <cellStyle name="Normal 70 17 3 2 3" xfId="31962"/>
    <cellStyle name="Normal 70 17 3 2 3 2" xfId="31963"/>
    <cellStyle name="Normal 70 17 3 2 3 2 2" xfId="31964"/>
    <cellStyle name="Normal 70 17 3 2 3 3" xfId="31965"/>
    <cellStyle name="Normal 70 17 3 3" xfId="31966"/>
    <cellStyle name="Normal 70 17 3 3 2" xfId="31967"/>
    <cellStyle name="Normal 70 17 3 3 3" xfId="31968"/>
    <cellStyle name="Normal 70 17 3 3 3 2" xfId="31969"/>
    <cellStyle name="Normal 70 17 3 3 3 2 2" xfId="31970"/>
    <cellStyle name="Normal 70 17 3 3 3 3" xfId="31971"/>
    <cellStyle name="Normal 70 17 3 4" xfId="31972"/>
    <cellStyle name="Normal 70 17 3 5" xfId="31973"/>
    <cellStyle name="Normal 70 17 3 5 2" xfId="31974"/>
    <cellStyle name="Normal 70 17 3 5 2 2" xfId="31975"/>
    <cellStyle name="Normal 70 17 3 5 3" xfId="31976"/>
    <cellStyle name="Normal 70 17 4" xfId="31977"/>
    <cellStyle name="Normal 70 17 5" xfId="31978"/>
    <cellStyle name="Normal 70 17 5 2" xfId="31979"/>
    <cellStyle name="Normal 70 17 5 2 2" xfId="31980"/>
    <cellStyle name="Normal 70 17 5 3" xfId="31981"/>
    <cellStyle name="Normal 70 17 6" xfId="31982"/>
    <cellStyle name="Normal 70 18" xfId="31983"/>
    <cellStyle name="Normal 70 18 2" xfId="31984"/>
    <cellStyle name="Normal 70 18 2 2" xfId="31985"/>
    <cellStyle name="Normal 70 18 2 2 2" xfId="31986"/>
    <cellStyle name="Normal 70 18 2 2 3" xfId="31987"/>
    <cellStyle name="Normal 70 18 2 2 3 2" xfId="31988"/>
    <cellStyle name="Normal 70 18 2 2 3 2 2" xfId="31989"/>
    <cellStyle name="Normal 70 18 2 2 3 3" xfId="31990"/>
    <cellStyle name="Normal 70 18 2 3" xfId="31991"/>
    <cellStyle name="Normal 70 18 2 3 2" xfId="31992"/>
    <cellStyle name="Normal 70 18 2 3 3" xfId="31993"/>
    <cellStyle name="Normal 70 18 2 3 3 2" xfId="31994"/>
    <cellStyle name="Normal 70 18 2 3 3 2 2" xfId="31995"/>
    <cellStyle name="Normal 70 18 2 3 3 3" xfId="31996"/>
    <cellStyle name="Normal 70 18 2 4" xfId="31997"/>
    <cellStyle name="Normal 70 18 2 5" xfId="31998"/>
    <cellStyle name="Normal 70 18 2 5 2" xfId="31999"/>
    <cellStyle name="Normal 70 18 2 5 2 2" xfId="32000"/>
    <cellStyle name="Normal 70 18 2 5 3" xfId="32001"/>
    <cellStyle name="Normal 70 18 3" xfId="32002"/>
    <cellStyle name="Normal 70 18 3 2" xfId="32003"/>
    <cellStyle name="Normal 70 18 3 2 2" xfId="32004"/>
    <cellStyle name="Normal 70 18 3 2 3" xfId="32005"/>
    <cellStyle name="Normal 70 18 3 2 3 2" xfId="32006"/>
    <cellStyle name="Normal 70 18 3 2 3 2 2" xfId="32007"/>
    <cellStyle name="Normal 70 18 3 2 3 3" xfId="32008"/>
    <cellStyle name="Normal 70 18 3 3" xfId="32009"/>
    <cellStyle name="Normal 70 18 3 3 2" xfId="32010"/>
    <cellStyle name="Normal 70 18 3 3 3" xfId="32011"/>
    <cellStyle name="Normal 70 18 3 3 3 2" xfId="32012"/>
    <cellStyle name="Normal 70 18 3 3 3 2 2" xfId="32013"/>
    <cellStyle name="Normal 70 18 3 3 3 3" xfId="32014"/>
    <cellStyle name="Normal 70 18 3 4" xfId="32015"/>
    <cellStyle name="Normal 70 18 3 5" xfId="32016"/>
    <cellStyle name="Normal 70 18 3 5 2" xfId="32017"/>
    <cellStyle name="Normal 70 18 3 5 2 2" xfId="32018"/>
    <cellStyle name="Normal 70 18 3 5 3" xfId="32019"/>
    <cellStyle name="Normal 70 18 4" xfId="32020"/>
    <cellStyle name="Normal 70 18 5" xfId="32021"/>
    <cellStyle name="Normal 70 18 5 2" xfId="32022"/>
    <cellStyle name="Normal 70 18 5 2 2" xfId="32023"/>
    <cellStyle name="Normal 70 18 5 3" xfId="32024"/>
    <cellStyle name="Normal 70 18 6" xfId="32025"/>
    <cellStyle name="Normal 70 19" xfId="32026"/>
    <cellStyle name="Normal 70 19 2" xfId="32027"/>
    <cellStyle name="Normal 70 19 2 2" xfId="32028"/>
    <cellStyle name="Normal 70 19 2 2 2" xfId="32029"/>
    <cellStyle name="Normal 70 19 2 2 3" xfId="32030"/>
    <cellStyle name="Normal 70 19 2 2 3 2" xfId="32031"/>
    <cellStyle name="Normal 70 19 2 2 3 2 2" xfId="32032"/>
    <cellStyle name="Normal 70 19 2 2 3 3" xfId="32033"/>
    <cellStyle name="Normal 70 19 2 3" xfId="32034"/>
    <cellStyle name="Normal 70 19 2 3 2" xfId="32035"/>
    <cellStyle name="Normal 70 19 2 3 3" xfId="32036"/>
    <cellStyle name="Normal 70 19 2 3 3 2" xfId="32037"/>
    <cellStyle name="Normal 70 19 2 3 3 2 2" xfId="32038"/>
    <cellStyle name="Normal 70 19 2 3 3 3" xfId="32039"/>
    <cellStyle name="Normal 70 19 2 4" xfId="32040"/>
    <cellStyle name="Normal 70 19 2 5" xfId="32041"/>
    <cellStyle name="Normal 70 19 2 5 2" xfId="32042"/>
    <cellStyle name="Normal 70 19 2 5 2 2" xfId="32043"/>
    <cellStyle name="Normal 70 19 2 5 3" xfId="32044"/>
    <cellStyle name="Normal 70 19 3" xfId="32045"/>
    <cellStyle name="Normal 70 19 3 2" xfId="32046"/>
    <cellStyle name="Normal 70 19 3 2 2" xfId="32047"/>
    <cellStyle name="Normal 70 19 3 2 3" xfId="32048"/>
    <cellStyle name="Normal 70 19 3 2 3 2" xfId="32049"/>
    <cellStyle name="Normal 70 19 3 2 3 2 2" xfId="32050"/>
    <cellStyle name="Normal 70 19 3 2 3 3" xfId="32051"/>
    <cellStyle name="Normal 70 19 3 3" xfId="32052"/>
    <cellStyle name="Normal 70 19 3 3 2" xfId="32053"/>
    <cellStyle name="Normal 70 19 3 3 3" xfId="32054"/>
    <cellStyle name="Normal 70 19 3 3 3 2" xfId="32055"/>
    <cellStyle name="Normal 70 19 3 3 3 2 2" xfId="32056"/>
    <cellStyle name="Normal 70 19 3 3 3 3" xfId="32057"/>
    <cellStyle name="Normal 70 19 3 4" xfId="32058"/>
    <cellStyle name="Normal 70 19 3 5" xfId="32059"/>
    <cellStyle name="Normal 70 19 3 5 2" xfId="32060"/>
    <cellStyle name="Normal 70 19 3 5 2 2" xfId="32061"/>
    <cellStyle name="Normal 70 19 3 5 3" xfId="32062"/>
    <cellStyle name="Normal 70 19 4" xfId="32063"/>
    <cellStyle name="Normal 70 19 5" xfId="32064"/>
    <cellStyle name="Normal 70 19 5 2" xfId="32065"/>
    <cellStyle name="Normal 70 19 5 2 2" xfId="32066"/>
    <cellStyle name="Normal 70 19 5 3" xfId="32067"/>
    <cellStyle name="Normal 70 19 6" xfId="32068"/>
    <cellStyle name="Normal 70 2" xfId="32069"/>
    <cellStyle name="Normal 70 2 2" xfId="32070"/>
    <cellStyle name="Normal 70 2 2 2" xfId="32071"/>
    <cellStyle name="Normal 70 2 2 2 2" xfId="32072"/>
    <cellStyle name="Normal 70 2 2 2 3" xfId="32073"/>
    <cellStyle name="Normal 70 2 2 2 3 2" xfId="32074"/>
    <cellStyle name="Normal 70 2 2 2 3 2 2" xfId="32075"/>
    <cellStyle name="Normal 70 2 2 2 3 3" xfId="32076"/>
    <cellStyle name="Normal 70 2 2 3" xfId="32077"/>
    <cellStyle name="Normal 70 2 2 3 2" xfId="32078"/>
    <cellStyle name="Normal 70 2 2 3 3" xfId="32079"/>
    <cellStyle name="Normal 70 2 2 3 3 2" xfId="32080"/>
    <cellStyle name="Normal 70 2 2 3 3 2 2" xfId="32081"/>
    <cellStyle name="Normal 70 2 2 3 3 3" xfId="32082"/>
    <cellStyle name="Normal 70 2 2 4" xfId="32083"/>
    <cellStyle name="Normal 70 2 2 5" xfId="32084"/>
    <cellStyle name="Normal 70 2 2 5 2" xfId="32085"/>
    <cellStyle name="Normal 70 2 2 5 2 2" xfId="32086"/>
    <cellStyle name="Normal 70 2 2 5 3" xfId="32087"/>
    <cellStyle name="Normal 70 2 3" xfId="32088"/>
    <cellStyle name="Normal 70 2 3 2" xfId="32089"/>
    <cellStyle name="Normal 70 2 3 2 2" xfId="32090"/>
    <cellStyle name="Normal 70 2 3 2 3" xfId="32091"/>
    <cellStyle name="Normal 70 2 3 2 3 2" xfId="32092"/>
    <cellStyle name="Normal 70 2 3 2 3 2 2" xfId="32093"/>
    <cellStyle name="Normal 70 2 3 2 3 3" xfId="32094"/>
    <cellStyle name="Normal 70 2 3 3" xfId="32095"/>
    <cellStyle name="Normal 70 2 3 3 2" xfId="32096"/>
    <cellStyle name="Normal 70 2 3 3 3" xfId="32097"/>
    <cellStyle name="Normal 70 2 3 3 3 2" xfId="32098"/>
    <cellStyle name="Normal 70 2 3 3 3 2 2" xfId="32099"/>
    <cellStyle name="Normal 70 2 3 3 3 3" xfId="32100"/>
    <cellStyle name="Normal 70 2 3 4" xfId="32101"/>
    <cellStyle name="Normal 70 2 3 5" xfId="32102"/>
    <cellStyle name="Normal 70 2 3 5 2" xfId="32103"/>
    <cellStyle name="Normal 70 2 3 5 2 2" xfId="32104"/>
    <cellStyle name="Normal 70 2 3 5 3" xfId="32105"/>
    <cellStyle name="Normal 70 2 4" xfId="32106"/>
    <cellStyle name="Normal 70 2 5" xfId="32107"/>
    <cellStyle name="Normal 70 2 5 2" xfId="32108"/>
    <cellStyle name="Normal 70 2 5 2 2" xfId="32109"/>
    <cellStyle name="Normal 70 2 5 3" xfId="32110"/>
    <cellStyle name="Normal 70 2 6" xfId="32111"/>
    <cellStyle name="Normal 70 20" xfId="32112"/>
    <cellStyle name="Normal 70 20 2" xfId="32113"/>
    <cellStyle name="Normal 70 20 2 2" xfId="32114"/>
    <cellStyle name="Normal 70 20 2 3" xfId="32115"/>
    <cellStyle name="Normal 70 20 2 3 2" xfId="32116"/>
    <cellStyle name="Normal 70 20 2 3 2 2" xfId="32117"/>
    <cellStyle name="Normal 70 20 2 3 3" xfId="32118"/>
    <cellStyle name="Normal 70 20 3" xfId="32119"/>
    <cellStyle name="Normal 70 20 3 2" xfId="32120"/>
    <cellStyle name="Normal 70 20 3 3" xfId="32121"/>
    <cellStyle name="Normal 70 20 3 3 2" xfId="32122"/>
    <cellStyle name="Normal 70 20 3 3 2 2" xfId="32123"/>
    <cellStyle name="Normal 70 20 3 3 3" xfId="32124"/>
    <cellStyle name="Normal 70 20 4" xfId="32125"/>
    <cellStyle name="Normal 70 20 5" xfId="32126"/>
    <cellStyle name="Normal 70 20 5 2" xfId="32127"/>
    <cellStyle name="Normal 70 20 5 2 2" xfId="32128"/>
    <cellStyle name="Normal 70 20 5 3" xfId="32129"/>
    <cellStyle name="Normal 70 20 6" xfId="32130"/>
    <cellStyle name="Normal 70 21" xfId="32131"/>
    <cellStyle name="Normal 70 21 2" xfId="32132"/>
    <cellStyle name="Normal 70 21 2 2" xfId="32133"/>
    <cellStyle name="Normal 70 21 2 3" xfId="32134"/>
    <cellStyle name="Normal 70 21 2 3 2" xfId="32135"/>
    <cellStyle name="Normal 70 21 2 3 2 2" xfId="32136"/>
    <cellStyle name="Normal 70 21 2 3 3" xfId="32137"/>
    <cellStyle name="Normal 70 21 3" xfId="32138"/>
    <cellStyle name="Normal 70 21 3 2" xfId="32139"/>
    <cellStyle name="Normal 70 21 3 3" xfId="32140"/>
    <cellStyle name="Normal 70 21 3 3 2" xfId="32141"/>
    <cellStyle name="Normal 70 21 3 3 2 2" xfId="32142"/>
    <cellStyle name="Normal 70 21 3 3 3" xfId="32143"/>
    <cellStyle name="Normal 70 21 4" xfId="32144"/>
    <cellStyle name="Normal 70 21 5" xfId="32145"/>
    <cellStyle name="Normal 70 21 5 2" xfId="32146"/>
    <cellStyle name="Normal 70 21 5 2 2" xfId="32147"/>
    <cellStyle name="Normal 70 21 5 3" xfId="32148"/>
    <cellStyle name="Normal 70 21 6" xfId="32149"/>
    <cellStyle name="Normal 70 22" xfId="32150"/>
    <cellStyle name="Normal 70 22 2" xfId="32151"/>
    <cellStyle name="Normal 70 22 2 2" xfId="32152"/>
    <cellStyle name="Normal 70 22 2 3" xfId="32153"/>
    <cellStyle name="Normal 70 22 2 3 2" xfId="32154"/>
    <cellStyle name="Normal 70 22 2 3 2 2" xfId="32155"/>
    <cellStyle name="Normal 70 22 2 3 3" xfId="32156"/>
    <cellStyle name="Normal 70 22 3" xfId="32157"/>
    <cellStyle name="Normal 70 22 3 2" xfId="32158"/>
    <cellStyle name="Normal 70 22 3 3" xfId="32159"/>
    <cellStyle name="Normal 70 22 3 3 2" xfId="32160"/>
    <cellStyle name="Normal 70 22 3 3 2 2" xfId="32161"/>
    <cellStyle name="Normal 70 22 3 3 3" xfId="32162"/>
    <cellStyle name="Normal 70 22 4" xfId="32163"/>
    <cellStyle name="Normal 70 22 5" xfId="32164"/>
    <cellStyle name="Normal 70 22 5 2" xfId="32165"/>
    <cellStyle name="Normal 70 22 5 2 2" xfId="32166"/>
    <cellStyle name="Normal 70 22 5 3" xfId="32167"/>
    <cellStyle name="Normal 70 22 6" xfId="32168"/>
    <cellStyle name="Normal 70 23" xfId="32169"/>
    <cellStyle name="Normal 70 23 2" xfId="32170"/>
    <cellStyle name="Normal 70 24" xfId="32171"/>
    <cellStyle name="Normal 70 24 2" xfId="32172"/>
    <cellStyle name="Normal 70 24 2 2" xfId="32173"/>
    <cellStyle name="Normal 70 24 3" xfId="32174"/>
    <cellStyle name="Normal 70 24 4" xfId="32175"/>
    <cellStyle name="Normal 70 25" xfId="32176"/>
    <cellStyle name="Normal 70 26" xfId="32177"/>
    <cellStyle name="Normal 70 27" xfId="32178"/>
    <cellStyle name="Normal 70 28" xfId="32179"/>
    <cellStyle name="Normal 70 29" xfId="32180"/>
    <cellStyle name="Normal 70 3" xfId="32181"/>
    <cellStyle name="Normal 70 3 2" xfId="32182"/>
    <cellStyle name="Normal 70 3 2 2" xfId="32183"/>
    <cellStyle name="Normal 70 3 2 2 2" xfId="32184"/>
    <cellStyle name="Normal 70 3 2 2 3" xfId="32185"/>
    <cellStyle name="Normal 70 3 2 2 3 2" xfId="32186"/>
    <cellStyle name="Normal 70 3 2 2 3 2 2" xfId="32187"/>
    <cellStyle name="Normal 70 3 2 2 3 3" xfId="32188"/>
    <cellStyle name="Normal 70 3 2 3" xfId="32189"/>
    <cellStyle name="Normal 70 3 2 3 2" xfId="32190"/>
    <cellStyle name="Normal 70 3 2 3 3" xfId="32191"/>
    <cellStyle name="Normal 70 3 2 3 3 2" xfId="32192"/>
    <cellStyle name="Normal 70 3 2 3 3 2 2" xfId="32193"/>
    <cellStyle name="Normal 70 3 2 3 3 3" xfId="32194"/>
    <cellStyle name="Normal 70 3 2 4" xfId="32195"/>
    <cellStyle name="Normal 70 3 2 5" xfId="32196"/>
    <cellStyle name="Normal 70 3 2 5 2" xfId="32197"/>
    <cellStyle name="Normal 70 3 2 5 2 2" xfId="32198"/>
    <cellStyle name="Normal 70 3 2 5 3" xfId="32199"/>
    <cellStyle name="Normal 70 3 3" xfId="32200"/>
    <cellStyle name="Normal 70 3 3 2" xfId="32201"/>
    <cellStyle name="Normal 70 3 3 2 2" xfId="32202"/>
    <cellStyle name="Normal 70 3 3 2 3" xfId="32203"/>
    <cellStyle name="Normal 70 3 3 2 3 2" xfId="32204"/>
    <cellStyle name="Normal 70 3 3 2 3 2 2" xfId="32205"/>
    <cellStyle name="Normal 70 3 3 2 3 3" xfId="32206"/>
    <cellStyle name="Normal 70 3 3 3" xfId="32207"/>
    <cellStyle name="Normal 70 3 3 3 2" xfId="32208"/>
    <cellStyle name="Normal 70 3 3 3 3" xfId="32209"/>
    <cellStyle name="Normal 70 3 3 3 3 2" xfId="32210"/>
    <cellStyle name="Normal 70 3 3 3 3 2 2" xfId="32211"/>
    <cellStyle name="Normal 70 3 3 3 3 3" xfId="32212"/>
    <cellStyle name="Normal 70 3 3 4" xfId="32213"/>
    <cellStyle name="Normal 70 3 3 5" xfId="32214"/>
    <cellStyle name="Normal 70 3 3 5 2" xfId="32215"/>
    <cellStyle name="Normal 70 3 3 5 2 2" xfId="32216"/>
    <cellStyle name="Normal 70 3 3 5 3" xfId="32217"/>
    <cellStyle name="Normal 70 3 4" xfId="32218"/>
    <cellStyle name="Normal 70 3 5" xfId="32219"/>
    <cellStyle name="Normal 70 3 5 2" xfId="32220"/>
    <cellStyle name="Normal 70 3 5 2 2" xfId="32221"/>
    <cellStyle name="Normal 70 3 5 3" xfId="32222"/>
    <cellStyle name="Normal 70 3 6" xfId="32223"/>
    <cellStyle name="Normal 70 30" xfId="32224"/>
    <cellStyle name="Normal 70 31" xfId="32225"/>
    <cellStyle name="Normal 70 32" xfId="32226"/>
    <cellStyle name="Normal 70 33" xfId="32227"/>
    <cellStyle name="Normal 70 34" xfId="32228"/>
    <cellStyle name="Normal 70 35" xfId="32229"/>
    <cellStyle name="Normal 70 36" xfId="32230"/>
    <cellStyle name="Normal 70 37" xfId="32231"/>
    <cellStyle name="Normal 70 38" xfId="32232"/>
    <cellStyle name="Normal 70 39" xfId="32233"/>
    <cellStyle name="Normal 70 4" xfId="32234"/>
    <cellStyle name="Normal 70 4 2" xfId="32235"/>
    <cellStyle name="Normal 70 4 2 2" xfId="32236"/>
    <cellStyle name="Normal 70 4 2 2 2" xfId="32237"/>
    <cellStyle name="Normal 70 4 2 2 3" xfId="32238"/>
    <cellStyle name="Normal 70 4 2 2 3 2" xfId="32239"/>
    <cellStyle name="Normal 70 4 2 2 3 2 2" xfId="32240"/>
    <cellStyle name="Normal 70 4 2 2 3 3" xfId="32241"/>
    <cellStyle name="Normal 70 4 2 3" xfId="32242"/>
    <cellStyle name="Normal 70 4 2 3 2" xfId="32243"/>
    <cellStyle name="Normal 70 4 2 3 3" xfId="32244"/>
    <cellStyle name="Normal 70 4 2 3 3 2" xfId="32245"/>
    <cellStyle name="Normal 70 4 2 3 3 2 2" xfId="32246"/>
    <cellStyle name="Normal 70 4 2 3 3 3" xfId="32247"/>
    <cellStyle name="Normal 70 4 2 4" xfId="32248"/>
    <cellStyle name="Normal 70 4 2 5" xfId="32249"/>
    <cellStyle name="Normal 70 4 2 5 2" xfId="32250"/>
    <cellStyle name="Normal 70 4 2 5 2 2" xfId="32251"/>
    <cellStyle name="Normal 70 4 2 5 3" xfId="32252"/>
    <cellStyle name="Normal 70 4 3" xfId="32253"/>
    <cellStyle name="Normal 70 4 3 2" xfId="32254"/>
    <cellStyle name="Normal 70 4 3 2 2" xfId="32255"/>
    <cellStyle name="Normal 70 4 3 2 3" xfId="32256"/>
    <cellStyle name="Normal 70 4 3 2 3 2" xfId="32257"/>
    <cellStyle name="Normal 70 4 3 2 3 2 2" xfId="32258"/>
    <cellStyle name="Normal 70 4 3 2 3 3" xfId="32259"/>
    <cellStyle name="Normal 70 4 3 3" xfId="32260"/>
    <cellStyle name="Normal 70 4 3 3 2" xfId="32261"/>
    <cellStyle name="Normal 70 4 3 3 3" xfId="32262"/>
    <cellStyle name="Normal 70 4 3 3 3 2" xfId="32263"/>
    <cellStyle name="Normal 70 4 3 3 3 2 2" xfId="32264"/>
    <cellStyle name="Normal 70 4 3 3 3 3" xfId="32265"/>
    <cellStyle name="Normal 70 4 3 4" xfId="32266"/>
    <cellStyle name="Normal 70 4 3 5" xfId="32267"/>
    <cellStyle name="Normal 70 4 3 5 2" xfId="32268"/>
    <cellStyle name="Normal 70 4 3 5 2 2" xfId="32269"/>
    <cellStyle name="Normal 70 4 3 5 3" xfId="32270"/>
    <cellStyle name="Normal 70 4 4" xfId="32271"/>
    <cellStyle name="Normal 70 4 5" xfId="32272"/>
    <cellStyle name="Normal 70 4 5 2" xfId="32273"/>
    <cellStyle name="Normal 70 4 5 2 2" xfId="32274"/>
    <cellStyle name="Normal 70 4 5 3" xfId="32275"/>
    <cellStyle name="Normal 70 4 6" xfId="32276"/>
    <cellStyle name="Normal 70 40" xfId="32277"/>
    <cellStyle name="Normal 70 41" xfId="32278"/>
    <cellStyle name="Normal 70 42" xfId="32279"/>
    <cellStyle name="Normal 70 43" xfId="32280"/>
    <cellStyle name="Normal 70 44" xfId="32281"/>
    <cellStyle name="Normal 70 45" xfId="32282"/>
    <cellStyle name="Normal 70 46" xfId="32283"/>
    <cellStyle name="Normal 70 47" xfId="32284"/>
    <cellStyle name="Normal 70 48" xfId="32285"/>
    <cellStyle name="Normal 70 49" xfId="32286"/>
    <cellStyle name="Normal 70 5" xfId="32287"/>
    <cellStyle name="Normal 70 5 2" xfId="32288"/>
    <cellStyle name="Normal 70 5 2 2" xfId="32289"/>
    <cellStyle name="Normal 70 5 2 2 2" xfId="32290"/>
    <cellStyle name="Normal 70 5 2 2 3" xfId="32291"/>
    <cellStyle name="Normal 70 5 2 2 3 2" xfId="32292"/>
    <cellStyle name="Normal 70 5 2 2 3 2 2" xfId="32293"/>
    <cellStyle name="Normal 70 5 2 2 3 3" xfId="32294"/>
    <cellStyle name="Normal 70 5 2 3" xfId="32295"/>
    <cellStyle name="Normal 70 5 2 3 2" xfId="32296"/>
    <cellStyle name="Normal 70 5 2 3 3" xfId="32297"/>
    <cellStyle name="Normal 70 5 2 3 3 2" xfId="32298"/>
    <cellStyle name="Normal 70 5 2 3 3 2 2" xfId="32299"/>
    <cellStyle name="Normal 70 5 2 3 3 3" xfId="32300"/>
    <cellStyle name="Normal 70 5 2 4" xfId="32301"/>
    <cellStyle name="Normal 70 5 2 5" xfId="32302"/>
    <cellStyle name="Normal 70 5 2 5 2" xfId="32303"/>
    <cellStyle name="Normal 70 5 2 5 2 2" xfId="32304"/>
    <cellStyle name="Normal 70 5 2 5 3" xfId="32305"/>
    <cellStyle name="Normal 70 5 3" xfId="32306"/>
    <cellStyle name="Normal 70 5 3 2" xfId="32307"/>
    <cellStyle name="Normal 70 5 3 2 2" xfId="32308"/>
    <cellStyle name="Normal 70 5 3 2 3" xfId="32309"/>
    <cellStyle name="Normal 70 5 3 2 3 2" xfId="32310"/>
    <cellStyle name="Normal 70 5 3 2 3 2 2" xfId="32311"/>
    <cellStyle name="Normal 70 5 3 2 3 3" xfId="32312"/>
    <cellStyle name="Normal 70 5 3 3" xfId="32313"/>
    <cellStyle name="Normal 70 5 3 3 2" xfId="32314"/>
    <cellStyle name="Normal 70 5 3 3 3" xfId="32315"/>
    <cellStyle name="Normal 70 5 3 3 3 2" xfId="32316"/>
    <cellStyle name="Normal 70 5 3 3 3 2 2" xfId="32317"/>
    <cellStyle name="Normal 70 5 3 3 3 3" xfId="32318"/>
    <cellStyle name="Normal 70 5 3 4" xfId="32319"/>
    <cellStyle name="Normal 70 5 3 5" xfId="32320"/>
    <cellStyle name="Normal 70 5 3 5 2" xfId="32321"/>
    <cellStyle name="Normal 70 5 3 5 2 2" xfId="32322"/>
    <cellStyle name="Normal 70 5 3 5 3" xfId="32323"/>
    <cellStyle name="Normal 70 5 4" xfId="32324"/>
    <cellStyle name="Normal 70 5 5" xfId="32325"/>
    <cellStyle name="Normal 70 5 5 2" xfId="32326"/>
    <cellStyle name="Normal 70 5 5 2 2" xfId="32327"/>
    <cellStyle name="Normal 70 5 5 3" xfId="32328"/>
    <cellStyle name="Normal 70 5 6" xfId="32329"/>
    <cellStyle name="Normal 70 50" xfId="32330"/>
    <cellStyle name="Normal 70 51" xfId="32331"/>
    <cellStyle name="Normal 70 52" xfId="32332"/>
    <cellStyle name="Normal 70 53" xfId="32333"/>
    <cellStyle name="Normal 70 54" xfId="32334"/>
    <cellStyle name="Normal 70 55" xfId="32335"/>
    <cellStyle name="Normal 70 56" xfId="32336"/>
    <cellStyle name="Normal 70 57" xfId="32337"/>
    <cellStyle name="Normal 70 58" xfId="32338"/>
    <cellStyle name="Normal 70 59" xfId="32339"/>
    <cellStyle name="Normal 70 6" xfId="32340"/>
    <cellStyle name="Normal 70 6 2" xfId="32341"/>
    <cellStyle name="Normal 70 6 2 2" xfId="32342"/>
    <cellStyle name="Normal 70 6 2 2 2" xfId="32343"/>
    <cellStyle name="Normal 70 6 2 2 3" xfId="32344"/>
    <cellStyle name="Normal 70 6 2 2 3 2" xfId="32345"/>
    <cellStyle name="Normal 70 6 2 2 3 2 2" xfId="32346"/>
    <cellStyle name="Normal 70 6 2 2 3 3" xfId="32347"/>
    <cellStyle name="Normal 70 6 2 3" xfId="32348"/>
    <cellStyle name="Normal 70 6 2 3 2" xfId="32349"/>
    <cellStyle name="Normal 70 6 2 3 3" xfId="32350"/>
    <cellStyle name="Normal 70 6 2 3 3 2" xfId="32351"/>
    <cellStyle name="Normal 70 6 2 3 3 2 2" xfId="32352"/>
    <cellStyle name="Normal 70 6 2 3 3 3" xfId="32353"/>
    <cellStyle name="Normal 70 6 2 4" xfId="32354"/>
    <cellStyle name="Normal 70 6 2 5" xfId="32355"/>
    <cellStyle name="Normal 70 6 2 5 2" xfId="32356"/>
    <cellStyle name="Normal 70 6 2 5 2 2" xfId="32357"/>
    <cellStyle name="Normal 70 6 2 5 3" xfId="32358"/>
    <cellStyle name="Normal 70 6 3" xfId="32359"/>
    <cellStyle name="Normal 70 6 3 2" xfId="32360"/>
    <cellStyle name="Normal 70 6 3 2 2" xfId="32361"/>
    <cellStyle name="Normal 70 6 3 2 3" xfId="32362"/>
    <cellStyle name="Normal 70 6 3 2 3 2" xfId="32363"/>
    <cellStyle name="Normal 70 6 3 2 3 2 2" xfId="32364"/>
    <cellStyle name="Normal 70 6 3 2 3 3" xfId="32365"/>
    <cellStyle name="Normal 70 6 3 3" xfId="32366"/>
    <cellStyle name="Normal 70 6 3 3 2" xfId="32367"/>
    <cellStyle name="Normal 70 6 3 3 3" xfId="32368"/>
    <cellStyle name="Normal 70 6 3 3 3 2" xfId="32369"/>
    <cellStyle name="Normal 70 6 3 3 3 2 2" xfId="32370"/>
    <cellStyle name="Normal 70 6 3 3 3 3" xfId="32371"/>
    <cellStyle name="Normal 70 6 3 4" xfId="32372"/>
    <cellStyle name="Normal 70 6 3 5" xfId="32373"/>
    <cellStyle name="Normal 70 6 3 5 2" xfId="32374"/>
    <cellStyle name="Normal 70 6 3 5 2 2" xfId="32375"/>
    <cellStyle name="Normal 70 6 3 5 3" xfId="32376"/>
    <cellStyle name="Normal 70 6 4" xfId="32377"/>
    <cellStyle name="Normal 70 6 5" xfId="32378"/>
    <cellStyle name="Normal 70 6 5 2" xfId="32379"/>
    <cellStyle name="Normal 70 6 5 2 2" xfId="32380"/>
    <cellStyle name="Normal 70 6 5 3" xfId="32381"/>
    <cellStyle name="Normal 70 6 6" xfId="32382"/>
    <cellStyle name="Normal 70 60" xfId="32383"/>
    <cellStyle name="Normal 70 61" xfId="32384"/>
    <cellStyle name="Normal 70 62" xfId="32385"/>
    <cellStyle name="Normal 70 63" xfId="32386"/>
    <cellStyle name="Normal 70 64" xfId="32387"/>
    <cellStyle name="Normal 70 65" xfId="32388"/>
    <cellStyle name="Normal 70 66" xfId="32389"/>
    <cellStyle name="Normal 70 67" xfId="32390"/>
    <cellStyle name="Normal 70 68" xfId="32391"/>
    <cellStyle name="Normal 70 69" xfId="32392"/>
    <cellStyle name="Normal 70 7" xfId="32393"/>
    <cellStyle name="Normal 70 7 2" xfId="32394"/>
    <cellStyle name="Normal 70 7 2 2" xfId="32395"/>
    <cellStyle name="Normal 70 7 2 2 2" xfId="32396"/>
    <cellStyle name="Normal 70 7 2 2 3" xfId="32397"/>
    <cellStyle name="Normal 70 7 2 2 3 2" xfId="32398"/>
    <cellStyle name="Normal 70 7 2 2 3 2 2" xfId="32399"/>
    <cellStyle name="Normal 70 7 2 2 3 3" xfId="32400"/>
    <cellStyle name="Normal 70 7 2 3" xfId="32401"/>
    <cellStyle name="Normal 70 7 2 3 2" xfId="32402"/>
    <cellStyle name="Normal 70 7 2 3 3" xfId="32403"/>
    <cellStyle name="Normal 70 7 2 3 3 2" xfId="32404"/>
    <cellStyle name="Normal 70 7 2 3 3 2 2" xfId="32405"/>
    <cellStyle name="Normal 70 7 2 3 3 3" xfId="32406"/>
    <cellStyle name="Normal 70 7 2 4" xfId="32407"/>
    <cellStyle name="Normal 70 7 2 5" xfId="32408"/>
    <cellStyle name="Normal 70 7 2 5 2" xfId="32409"/>
    <cellStyle name="Normal 70 7 2 5 2 2" xfId="32410"/>
    <cellStyle name="Normal 70 7 2 5 3" xfId="32411"/>
    <cellStyle name="Normal 70 7 3" xfId="32412"/>
    <cellStyle name="Normal 70 7 3 2" xfId="32413"/>
    <cellStyle name="Normal 70 7 3 2 2" xfId="32414"/>
    <cellStyle name="Normal 70 7 3 2 3" xfId="32415"/>
    <cellStyle name="Normal 70 7 3 2 3 2" xfId="32416"/>
    <cellStyle name="Normal 70 7 3 2 3 2 2" xfId="32417"/>
    <cellStyle name="Normal 70 7 3 2 3 3" xfId="32418"/>
    <cellStyle name="Normal 70 7 3 3" xfId="32419"/>
    <cellStyle name="Normal 70 7 3 3 2" xfId="32420"/>
    <cellStyle name="Normal 70 7 3 3 3" xfId="32421"/>
    <cellStyle name="Normal 70 7 3 3 3 2" xfId="32422"/>
    <cellStyle name="Normal 70 7 3 3 3 2 2" xfId="32423"/>
    <cellStyle name="Normal 70 7 3 3 3 3" xfId="32424"/>
    <cellStyle name="Normal 70 7 3 4" xfId="32425"/>
    <cellStyle name="Normal 70 7 3 5" xfId="32426"/>
    <cellStyle name="Normal 70 7 3 5 2" xfId="32427"/>
    <cellStyle name="Normal 70 7 3 5 2 2" xfId="32428"/>
    <cellStyle name="Normal 70 7 3 5 3" xfId="32429"/>
    <cellStyle name="Normal 70 7 4" xfId="32430"/>
    <cellStyle name="Normal 70 7 5" xfId="32431"/>
    <cellStyle name="Normal 70 7 5 2" xfId="32432"/>
    <cellStyle name="Normal 70 7 5 2 2" xfId="32433"/>
    <cellStyle name="Normal 70 7 5 3" xfId="32434"/>
    <cellStyle name="Normal 70 7 6" xfId="32435"/>
    <cellStyle name="Normal 70 70" xfId="32436"/>
    <cellStyle name="Normal 70 8" xfId="32437"/>
    <cellStyle name="Normal 70 8 2" xfId="32438"/>
    <cellStyle name="Normal 70 8 2 2" xfId="32439"/>
    <cellStyle name="Normal 70 8 2 2 2" xfId="32440"/>
    <cellStyle name="Normal 70 8 2 2 3" xfId="32441"/>
    <cellStyle name="Normal 70 8 2 2 3 2" xfId="32442"/>
    <cellStyle name="Normal 70 8 2 2 3 2 2" xfId="32443"/>
    <cellStyle name="Normal 70 8 2 2 3 3" xfId="32444"/>
    <cellStyle name="Normal 70 8 2 3" xfId="32445"/>
    <cellStyle name="Normal 70 8 2 3 2" xfId="32446"/>
    <cellStyle name="Normal 70 8 2 3 3" xfId="32447"/>
    <cellStyle name="Normal 70 8 2 3 3 2" xfId="32448"/>
    <cellStyle name="Normal 70 8 2 3 3 2 2" xfId="32449"/>
    <cellStyle name="Normal 70 8 2 3 3 3" xfId="32450"/>
    <cellStyle name="Normal 70 8 2 4" xfId="32451"/>
    <cellStyle name="Normal 70 8 2 5" xfId="32452"/>
    <cellStyle name="Normal 70 8 2 5 2" xfId="32453"/>
    <cellStyle name="Normal 70 8 2 5 2 2" xfId="32454"/>
    <cellStyle name="Normal 70 8 2 5 3" xfId="32455"/>
    <cellStyle name="Normal 70 8 3" xfId="32456"/>
    <cellStyle name="Normal 70 8 3 2" xfId="32457"/>
    <cellStyle name="Normal 70 8 3 2 2" xfId="32458"/>
    <cellStyle name="Normal 70 8 3 2 3" xfId="32459"/>
    <cellStyle name="Normal 70 8 3 2 3 2" xfId="32460"/>
    <cellStyle name="Normal 70 8 3 2 3 2 2" xfId="32461"/>
    <cellStyle name="Normal 70 8 3 2 3 3" xfId="32462"/>
    <cellStyle name="Normal 70 8 3 3" xfId="32463"/>
    <cellStyle name="Normal 70 8 3 3 2" xfId="32464"/>
    <cellStyle name="Normal 70 8 3 3 3" xfId="32465"/>
    <cellStyle name="Normal 70 8 3 3 3 2" xfId="32466"/>
    <cellStyle name="Normal 70 8 3 3 3 2 2" xfId="32467"/>
    <cellStyle name="Normal 70 8 3 3 3 3" xfId="32468"/>
    <cellStyle name="Normal 70 8 3 4" xfId="32469"/>
    <cellStyle name="Normal 70 8 3 5" xfId="32470"/>
    <cellStyle name="Normal 70 8 3 5 2" xfId="32471"/>
    <cellStyle name="Normal 70 8 3 5 2 2" xfId="32472"/>
    <cellStyle name="Normal 70 8 3 5 3" xfId="32473"/>
    <cellStyle name="Normal 70 8 4" xfId="32474"/>
    <cellStyle name="Normal 70 8 5" xfId="32475"/>
    <cellStyle name="Normal 70 8 5 2" xfId="32476"/>
    <cellStyle name="Normal 70 8 5 2 2" xfId="32477"/>
    <cellStyle name="Normal 70 8 5 3" xfId="32478"/>
    <cellStyle name="Normal 70 8 6" xfId="32479"/>
    <cellStyle name="Normal 70 9" xfId="32480"/>
    <cellStyle name="Normal 70 9 2" xfId="32481"/>
    <cellStyle name="Normal 70 9 2 2" xfId="32482"/>
    <cellStyle name="Normal 70 9 2 2 2" xfId="32483"/>
    <cellStyle name="Normal 70 9 2 2 3" xfId="32484"/>
    <cellStyle name="Normal 70 9 2 2 3 2" xfId="32485"/>
    <cellStyle name="Normal 70 9 2 2 3 2 2" xfId="32486"/>
    <cellStyle name="Normal 70 9 2 2 3 3" xfId="32487"/>
    <cellStyle name="Normal 70 9 2 3" xfId="32488"/>
    <cellStyle name="Normal 70 9 2 3 2" xfId="32489"/>
    <cellStyle name="Normal 70 9 2 3 3" xfId="32490"/>
    <cellStyle name="Normal 70 9 2 3 3 2" xfId="32491"/>
    <cellStyle name="Normal 70 9 2 3 3 2 2" xfId="32492"/>
    <cellStyle name="Normal 70 9 2 3 3 3" xfId="32493"/>
    <cellStyle name="Normal 70 9 2 4" xfId="32494"/>
    <cellStyle name="Normal 70 9 2 5" xfId="32495"/>
    <cellStyle name="Normal 70 9 2 5 2" xfId="32496"/>
    <cellStyle name="Normal 70 9 2 5 2 2" xfId="32497"/>
    <cellStyle name="Normal 70 9 2 5 3" xfId="32498"/>
    <cellStyle name="Normal 70 9 3" xfId="32499"/>
    <cellStyle name="Normal 70 9 3 2" xfId="32500"/>
    <cellStyle name="Normal 70 9 3 2 2" xfId="32501"/>
    <cellStyle name="Normal 70 9 3 2 3" xfId="32502"/>
    <cellStyle name="Normal 70 9 3 2 3 2" xfId="32503"/>
    <cellStyle name="Normal 70 9 3 2 3 2 2" xfId="32504"/>
    <cellStyle name="Normal 70 9 3 2 3 3" xfId="32505"/>
    <cellStyle name="Normal 70 9 3 3" xfId="32506"/>
    <cellStyle name="Normal 70 9 3 3 2" xfId="32507"/>
    <cellStyle name="Normal 70 9 3 3 3" xfId="32508"/>
    <cellStyle name="Normal 70 9 3 3 3 2" xfId="32509"/>
    <cellStyle name="Normal 70 9 3 3 3 2 2" xfId="32510"/>
    <cellStyle name="Normal 70 9 3 3 3 3" xfId="32511"/>
    <cellStyle name="Normal 70 9 3 4" xfId="32512"/>
    <cellStyle name="Normal 70 9 3 5" xfId="32513"/>
    <cellStyle name="Normal 70 9 3 5 2" xfId="32514"/>
    <cellStyle name="Normal 70 9 3 5 2 2" xfId="32515"/>
    <cellStyle name="Normal 70 9 3 5 3" xfId="32516"/>
    <cellStyle name="Normal 70 9 4" xfId="32517"/>
    <cellStyle name="Normal 70 9 5" xfId="32518"/>
    <cellStyle name="Normal 70 9 5 2" xfId="32519"/>
    <cellStyle name="Normal 70 9 5 2 2" xfId="32520"/>
    <cellStyle name="Normal 70 9 5 3" xfId="32521"/>
    <cellStyle name="Normal 70 9 6" xfId="32522"/>
    <cellStyle name="Normal 71" xfId="32523"/>
    <cellStyle name="Normal 71 2" xfId="32524"/>
    <cellStyle name="Normal 71 3" xfId="32525"/>
    <cellStyle name="Normal 71 3 2" xfId="32526"/>
    <cellStyle name="Normal 71 3 2 2" xfId="32527"/>
    <cellStyle name="Normal 71 3 3" xfId="32528"/>
    <cellStyle name="Normal 72" xfId="32529"/>
    <cellStyle name="Normal 72 10" xfId="32530"/>
    <cellStyle name="Normal 72 10 2" xfId="32531"/>
    <cellStyle name="Normal 72 10 2 2" xfId="32532"/>
    <cellStyle name="Normal 72 10 2 2 2" xfId="32533"/>
    <cellStyle name="Normal 72 10 2 2 3" xfId="32534"/>
    <cellStyle name="Normal 72 10 2 2 3 2" xfId="32535"/>
    <cellStyle name="Normal 72 10 2 2 3 2 2" xfId="32536"/>
    <cellStyle name="Normal 72 10 2 2 3 3" xfId="32537"/>
    <cellStyle name="Normal 72 10 2 3" xfId="32538"/>
    <cellStyle name="Normal 72 10 2 3 2" xfId="32539"/>
    <cellStyle name="Normal 72 10 2 3 3" xfId="32540"/>
    <cellStyle name="Normal 72 10 2 3 3 2" xfId="32541"/>
    <cellStyle name="Normal 72 10 2 3 3 2 2" xfId="32542"/>
    <cellStyle name="Normal 72 10 2 3 3 3" xfId="32543"/>
    <cellStyle name="Normal 72 10 2 4" xfId="32544"/>
    <cellStyle name="Normal 72 10 2 5" xfId="32545"/>
    <cellStyle name="Normal 72 10 2 5 2" xfId="32546"/>
    <cellStyle name="Normal 72 10 2 5 2 2" xfId="32547"/>
    <cellStyle name="Normal 72 10 2 5 3" xfId="32548"/>
    <cellStyle name="Normal 72 10 3" xfId="32549"/>
    <cellStyle name="Normal 72 10 3 2" xfId="32550"/>
    <cellStyle name="Normal 72 10 3 2 2" xfId="32551"/>
    <cellStyle name="Normal 72 10 3 2 3" xfId="32552"/>
    <cellStyle name="Normal 72 10 3 2 3 2" xfId="32553"/>
    <cellStyle name="Normal 72 10 3 2 3 2 2" xfId="32554"/>
    <cellStyle name="Normal 72 10 3 2 3 3" xfId="32555"/>
    <cellStyle name="Normal 72 10 3 3" xfId="32556"/>
    <cellStyle name="Normal 72 10 3 3 2" xfId="32557"/>
    <cellStyle name="Normal 72 10 3 3 3" xfId="32558"/>
    <cellStyle name="Normal 72 10 3 3 3 2" xfId="32559"/>
    <cellStyle name="Normal 72 10 3 3 3 2 2" xfId="32560"/>
    <cellStyle name="Normal 72 10 3 3 3 3" xfId="32561"/>
    <cellStyle name="Normal 72 10 3 4" xfId="32562"/>
    <cellStyle name="Normal 72 10 3 5" xfId="32563"/>
    <cellStyle name="Normal 72 10 3 5 2" xfId="32564"/>
    <cellStyle name="Normal 72 10 3 5 2 2" xfId="32565"/>
    <cellStyle name="Normal 72 10 3 5 3" xfId="32566"/>
    <cellStyle name="Normal 72 10 4" xfId="32567"/>
    <cellStyle name="Normal 72 10 5" xfId="32568"/>
    <cellStyle name="Normal 72 10 5 2" xfId="32569"/>
    <cellStyle name="Normal 72 10 5 2 2" xfId="32570"/>
    <cellStyle name="Normal 72 10 5 3" xfId="32571"/>
    <cellStyle name="Normal 72 10 6" xfId="32572"/>
    <cellStyle name="Normal 72 11" xfId="32573"/>
    <cellStyle name="Normal 72 11 2" xfId="32574"/>
    <cellStyle name="Normal 72 11 2 2" xfId="32575"/>
    <cellStyle name="Normal 72 11 2 2 2" xfId="32576"/>
    <cellStyle name="Normal 72 11 2 2 3" xfId="32577"/>
    <cellStyle name="Normal 72 11 2 2 3 2" xfId="32578"/>
    <cellStyle name="Normal 72 11 2 2 3 2 2" xfId="32579"/>
    <cellStyle name="Normal 72 11 2 2 3 3" xfId="32580"/>
    <cellStyle name="Normal 72 11 2 3" xfId="32581"/>
    <cellStyle name="Normal 72 11 2 3 2" xfId="32582"/>
    <cellStyle name="Normal 72 11 2 3 3" xfId="32583"/>
    <cellStyle name="Normal 72 11 2 3 3 2" xfId="32584"/>
    <cellStyle name="Normal 72 11 2 3 3 2 2" xfId="32585"/>
    <cellStyle name="Normal 72 11 2 3 3 3" xfId="32586"/>
    <cellStyle name="Normal 72 11 2 4" xfId="32587"/>
    <cellStyle name="Normal 72 11 2 5" xfId="32588"/>
    <cellStyle name="Normal 72 11 2 5 2" xfId="32589"/>
    <cellStyle name="Normal 72 11 2 5 2 2" xfId="32590"/>
    <cellStyle name="Normal 72 11 2 5 3" xfId="32591"/>
    <cellStyle name="Normal 72 11 3" xfId="32592"/>
    <cellStyle name="Normal 72 11 3 2" xfId="32593"/>
    <cellStyle name="Normal 72 11 3 2 2" xfId="32594"/>
    <cellStyle name="Normal 72 11 3 2 3" xfId="32595"/>
    <cellStyle name="Normal 72 11 3 2 3 2" xfId="32596"/>
    <cellStyle name="Normal 72 11 3 2 3 2 2" xfId="32597"/>
    <cellStyle name="Normal 72 11 3 2 3 3" xfId="32598"/>
    <cellStyle name="Normal 72 11 3 3" xfId="32599"/>
    <cellStyle name="Normal 72 11 3 3 2" xfId="32600"/>
    <cellStyle name="Normal 72 11 3 3 3" xfId="32601"/>
    <cellStyle name="Normal 72 11 3 3 3 2" xfId="32602"/>
    <cellStyle name="Normal 72 11 3 3 3 2 2" xfId="32603"/>
    <cellStyle name="Normal 72 11 3 3 3 3" xfId="32604"/>
    <cellStyle name="Normal 72 11 3 4" xfId="32605"/>
    <cellStyle name="Normal 72 11 3 5" xfId="32606"/>
    <cellStyle name="Normal 72 11 3 5 2" xfId="32607"/>
    <cellStyle name="Normal 72 11 3 5 2 2" xfId="32608"/>
    <cellStyle name="Normal 72 11 3 5 3" xfId="32609"/>
    <cellStyle name="Normal 72 11 4" xfId="32610"/>
    <cellStyle name="Normal 72 11 5" xfId="32611"/>
    <cellStyle name="Normal 72 11 5 2" xfId="32612"/>
    <cellStyle name="Normal 72 11 5 2 2" xfId="32613"/>
    <cellStyle name="Normal 72 11 5 3" xfId="32614"/>
    <cellStyle name="Normal 72 11 6" xfId="32615"/>
    <cellStyle name="Normal 72 12" xfId="32616"/>
    <cellStyle name="Normal 72 12 2" xfId="32617"/>
    <cellStyle name="Normal 72 12 2 2" xfId="32618"/>
    <cellStyle name="Normal 72 12 2 2 2" xfId="32619"/>
    <cellStyle name="Normal 72 12 2 2 3" xfId="32620"/>
    <cellStyle name="Normal 72 12 2 2 3 2" xfId="32621"/>
    <cellStyle name="Normal 72 12 2 2 3 2 2" xfId="32622"/>
    <cellStyle name="Normal 72 12 2 2 3 3" xfId="32623"/>
    <cellStyle name="Normal 72 12 2 3" xfId="32624"/>
    <cellStyle name="Normal 72 12 2 3 2" xfId="32625"/>
    <cellStyle name="Normal 72 12 2 3 3" xfId="32626"/>
    <cellStyle name="Normal 72 12 2 3 3 2" xfId="32627"/>
    <cellStyle name="Normal 72 12 2 3 3 2 2" xfId="32628"/>
    <cellStyle name="Normal 72 12 2 3 3 3" xfId="32629"/>
    <cellStyle name="Normal 72 12 2 4" xfId="32630"/>
    <cellStyle name="Normal 72 12 2 5" xfId="32631"/>
    <cellStyle name="Normal 72 12 2 5 2" xfId="32632"/>
    <cellStyle name="Normal 72 12 2 5 2 2" xfId="32633"/>
    <cellStyle name="Normal 72 12 2 5 3" xfId="32634"/>
    <cellStyle name="Normal 72 12 3" xfId="32635"/>
    <cellStyle name="Normal 72 12 3 2" xfId="32636"/>
    <cellStyle name="Normal 72 12 3 2 2" xfId="32637"/>
    <cellStyle name="Normal 72 12 3 2 3" xfId="32638"/>
    <cellStyle name="Normal 72 12 3 2 3 2" xfId="32639"/>
    <cellStyle name="Normal 72 12 3 2 3 2 2" xfId="32640"/>
    <cellStyle name="Normal 72 12 3 2 3 3" xfId="32641"/>
    <cellStyle name="Normal 72 12 3 3" xfId="32642"/>
    <cellStyle name="Normal 72 12 3 3 2" xfId="32643"/>
    <cellStyle name="Normal 72 12 3 3 3" xfId="32644"/>
    <cellStyle name="Normal 72 12 3 3 3 2" xfId="32645"/>
    <cellStyle name="Normal 72 12 3 3 3 2 2" xfId="32646"/>
    <cellStyle name="Normal 72 12 3 3 3 3" xfId="32647"/>
    <cellStyle name="Normal 72 12 3 4" xfId="32648"/>
    <cellStyle name="Normal 72 12 3 5" xfId="32649"/>
    <cellStyle name="Normal 72 12 3 5 2" xfId="32650"/>
    <cellStyle name="Normal 72 12 3 5 2 2" xfId="32651"/>
    <cellStyle name="Normal 72 12 3 5 3" xfId="32652"/>
    <cellStyle name="Normal 72 12 4" xfId="32653"/>
    <cellStyle name="Normal 72 12 5" xfId="32654"/>
    <cellStyle name="Normal 72 12 5 2" xfId="32655"/>
    <cellStyle name="Normal 72 12 5 2 2" xfId="32656"/>
    <cellStyle name="Normal 72 12 5 3" xfId="32657"/>
    <cellStyle name="Normal 72 12 6" xfId="32658"/>
    <cellStyle name="Normal 72 13" xfId="32659"/>
    <cellStyle name="Normal 72 13 2" xfId="32660"/>
    <cellStyle name="Normal 72 13 2 2" xfId="32661"/>
    <cellStyle name="Normal 72 13 2 2 2" xfId="32662"/>
    <cellStyle name="Normal 72 13 2 2 3" xfId="32663"/>
    <cellStyle name="Normal 72 13 2 2 3 2" xfId="32664"/>
    <cellStyle name="Normal 72 13 2 2 3 2 2" xfId="32665"/>
    <cellStyle name="Normal 72 13 2 2 3 3" xfId="32666"/>
    <cellStyle name="Normal 72 13 2 3" xfId="32667"/>
    <cellStyle name="Normal 72 13 2 3 2" xfId="32668"/>
    <cellStyle name="Normal 72 13 2 3 3" xfId="32669"/>
    <cellStyle name="Normal 72 13 2 3 3 2" xfId="32670"/>
    <cellStyle name="Normal 72 13 2 3 3 2 2" xfId="32671"/>
    <cellStyle name="Normal 72 13 2 3 3 3" xfId="32672"/>
    <cellStyle name="Normal 72 13 2 4" xfId="32673"/>
    <cellStyle name="Normal 72 13 2 5" xfId="32674"/>
    <cellStyle name="Normal 72 13 2 5 2" xfId="32675"/>
    <cellStyle name="Normal 72 13 2 5 2 2" xfId="32676"/>
    <cellStyle name="Normal 72 13 2 5 3" xfId="32677"/>
    <cellStyle name="Normal 72 13 3" xfId="32678"/>
    <cellStyle name="Normal 72 13 3 2" xfId="32679"/>
    <cellStyle name="Normal 72 13 3 2 2" xfId="32680"/>
    <cellStyle name="Normal 72 13 3 2 3" xfId="32681"/>
    <cellStyle name="Normal 72 13 3 2 3 2" xfId="32682"/>
    <cellStyle name="Normal 72 13 3 2 3 2 2" xfId="32683"/>
    <cellStyle name="Normal 72 13 3 2 3 3" xfId="32684"/>
    <cellStyle name="Normal 72 13 3 3" xfId="32685"/>
    <cellStyle name="Normal 72 13 3 3 2" xfId="32686"/>
    <cellStyle name="Normal 72 13 3 3 3" xfId="32687"/>
    <cellStyle name="Normal 72 13 3 3 3 2" xfId="32688"/>
    <cellStyle name="Normal 72 13 3 3 3 2 2" xfId="32689"/>
    <cellStyle name="Normal 72 13 3 3 3 3" xfId="32690"/>
    <cellStyle name="Normal 72 13 3 4" xfId="32691"/>
    <cellStyle name="Normal 72 13 3 5" xfId="32692"/>
    <cellStyle name="Normal 72 13 3 5 2" xfId="32693"/>
    <cellStyle name="Normal 72 13 3 5 2 2" xfId="32694"/>
    <cellStyle name="Normal 72 13 3 5 3" xfId="32695"/>
    <cellStyle name="Normal 72 13 4" xfId="32696"/>
    <cellStyle name="Normal 72 13 5" xfId="32697"/>
    <cellStyle name="Normal 72 13 5 2" xfId="32698"/>
    <cellStyle name="Normal 72 13 5 2 2" xfId="32699"/>
    <cellStyle name="Normal 72 13 5 3" xfId="32700"/>
    <cellStyle name="Normal 72 13 6" xfId="32701"/>
    <cellStyle name="Normal 72 14" xfId="32702"/>
    <cellStyle name="Normal 72 14 2" xfId="32703"/>
    <cellStyle name="Normal 72 14 2 2" xfId="32704"/>
    <cellStyle name="Normal 72 14 2 2 2" xfId="32705"/>
    <cellStyle name="Normal 72 14 2 2 3" xfId="32706"/>
    <cellStyle name="Normal 72 14 2 2 3 2" xfId="32707"/>
    <cellStyle name="Normal 72 14 2 2 3 2 2" xfId="32708"/>
    <cellStyle name="Normal 72 14 2 2 3 3" xfId="32709"/>
    <cellStyle name="Normal 72 14 2 3" xfId="32710"/>
    <cellStyle name="Normal 72 14 2 3 2" xfId="32711"/>
    <cellStyle name="Normal 72 14 2 3 3" xfId="32712"/>
    <cellStyle name="Normal 72 14 2 3 3 2" xfId="32713"/>
    <cellStyle name="Normal 72 14 2 3 3 2 2" xfId="32714"/>
    <cellStyle name="Normal 72 14 2 3 3 3" xfId="32715"/>
    <cellStyle name="Normal 72 14 2 4" xfId="32716"/>
    <cellStyle name="Normal 72 14 2 5" xfId="32717"/>
    <cellStyle name="Normal 72 14 2 5 2" xfId="32718"/>
    <cellStyle name="Normal 72 14 2 5 2 2" xfId="32719"/>
    <cellStyle name="Normal 72 14 2 5 3" xfId="32720"/>
    <cellStyle name="Normal 72 14 3" xfId="32721"/>
    <cellStyle name="Normal 72 14 3 2" xfId="32722"/>
    <cellStyle name="Normal 72 14 3 2 2" xfId="32723"/>
    <cellStyle name="Normal 72 14 3 2 3" xfId="32724"/>
    <cellStyle name="Normal 72 14 3 2 3 2" xfId="32725"/>
    <cellStyle name="Normal 72 14 3 2 3 2 2" xfId="32726"/>
    <cellStyle name="Normal 72 14 3 2 3 3" xfId="32727"/>
    <cellStyle name="Normal 72 14 3 3" xfId="32728"/>
    <cellStyle name="Normal 72 14 3 3 2" xfId="32729"/>
    <cellStyle name="Normal 72 14 3 3 3" xfId="32730"/>
    <cellStyle name="Normal 72 14 3 3 3 2" xfId="32731"/>
    <cellStyle name="Normal 72 14 3 3 3 2 2" xfId="32732"/>
    <cellStyle name="Normal 72 14 3 3 3 3" xfId="32733"/>
    <cellStyle name="Normal 72 14 3 4" xfId="32734"/>
    <cellStyle name="Normal 72 14 3 5" xfId="32735"/>
    <cellStyle name="Normal 72 14 3 5 2" xfId="32736"/>
    <cellStyle name="Normal 72 14 3 5 2 2" xfId="32737"/>
    <cellStyle name="Normal 72 14 3 5 3" xfId="32738"/>
    <cellStyle name="Normal 72 14 4" xfId="32739"/>
    <cellStyle name="Normal 72 14 5" xfId="32740"/>
    <cellStyle name="Normal 72 14 5 2" xfId="32741"/>
    <cellStyle name="Normal 72 14 5 2 2" xfId="32742"/>
    <cellStyle name="Normal 72 14 5 3" xfId="32743"/>
    <cellStyle name="Normal 72 14 6" xfId="32744"/>
    <cellStyle name="Normal 72 15" xfId="32745"/>
    <cellStyle name="Normal 72 15 2" xfId="32746"/>
    <cellStyle name="Normal 72 15 2 2" xfId="32747"/>
    <cellStyle name="Normal 72 15 2 2 2" xfId="32748"/>
    <cellStyle name="Normal 72 15 2 2 3" xfId="32749"/>
    <cellStyle name="Normal 72 15 2 2 3 2" xfId="32750"/>
    <cellStyle name="Normal 72 15 2 2 3 2 2" xfId="32751"/>
    <cellStyle name="Normal 72 15 2 2 3 3" xfId="32752"/>
    <cellStyle name="Normal 72 15 2 3" xfId="32753"/>
    <cellStyle name="Normal 72 15 2 3 2" xfId="32754"/>
    <cellStyle name="Normal 72 15 2 3 3" xfId="32755"/>
    <cellStyle name="Normal 72 15 2 3 3 2" xfId="32756"/>
    <cellStyle name="Normal 72 15 2 3 3 2 2" xfId="32757"/>
    <cellStyle name="Normal 72 15 2 3 3 3" xfId="32758"/>
    <cellStyle name="Normal 72 15 2 4" xfId="32759"/>
    <cellStyle name="Normal 72 15 2 5" xfId="32760"/>
    <cellStyle name="Normal 72 15 2 5 2" xfId="32761"/>
    <cellStyle name="Normal 72 15 2 5 2 2" xfId="32762"/>
    <cellStyle name="Normal 72 15 2 5 3" xfId="32763"/>
    <cellStyle name="Normal 72 15 3" xfId="32764"/>
    <cellStyle name="Normal 72 15 3 2" xfId="32765"/>
    <cellStyle name="Normal 72 15 3 2 2" xfId="32766"/>
    <cellStyle name="Normal 72 15 3 2 3" xfId="32767"/>
    <cellStyle name="Normal 72 15 3 2 3 2" xfId="32768"/>
    <cellStyle name="Normal 72 15 3 2 3 2 2" xfId="32769"/>
    <cellStyle name="Normal 72 15 3 2 3 3" xfId="32770"/>
    <cellStyle name="Normal 72 15 3 3" xfId="32771"/>
    <cellStyle name="Normal 72 15 3 3 2" xfId="32772"/>
    <cellStyle name="Normal 72 15 3 3 3" xfId="32773"/>
    <cellStyle name="Normal 72 15 3 3 3 2" xfId="32774"/>
    <cellStyle name="Normal 72 15 3 3 3 2 2" xfId="32775"/>
    <cellStyle name="Normal 72 15 3 3 3 3" xfId="32776"/>
    <cellStyle name="Normal 72 15 3 4" xfId="32777"/>
    <cellStyle name="Normal 72 15 3 5" xfId="32778"/>
    <cellStyle name="Normal 72 15 3 5 2" xfId="32779"/>
    <cellStyle name="Normal 72 15 3 5 2 2" xfId="32780"/>
    <cellStyle name="Normal 72 15 3 5 3" xfId="32781"/>
    <cellStyle name="Normal 72 15 4" xfId="32782"/>
    <cellStyle name="Normal 72 15 5" xfId="32783"/>
    <cellStyle name="Normal 72 15 5 2" xfId="32784"/>
    <cellStyle name="Normal 72 15 5 2 2" xfId="32785"/>
    <cellStyle name="Normal 72 15 5 3" xfId="32786"/>
    <cellStyle name="Normal 72 15 6" xfId="32787"/>
    <cellStyle name="Normal 72 16" xfId="32788"/>
    <cellStyle name="Normal 72 16 2" xfId="32789"/>
    <cellStyle name="Normal 72 16 2 2" xfId="32790"/>
    <cellStyle name="Normal 72 16 2 2 2" xfId="32791"/>
    <cellStyle name="Normal 72 16 2 2 3" xfId="32792"/>
    <cellStyle name="Normal 72 16 2 2 3 2" xfId="32793"/>
    <cellStyle name="Normal 72 16 2 2 3 2 2" xfId="32794"/>
    <cellStyle name="Normal 72 16 2 2 3 3" xfId="32795"/>
    <cellStyle name="Normal 72 16 2 3" xfId="32796"/>
    <cellStyle name="Normal 72 16 2 3 2" xfId="32797"/>
    <cellStyle name="Normal 72 16 2 3 3" xfId="32798"/>
    <cellStyle name="Normal 72 16 2 3 3 2" xfId="32799"/>
    <cellStyle name="Normal 72 16 2 3 3 2 2" xfId="32800"/>
    <cellStyle name="Normal 72 16 2 3 3 3" xfId="32801"/>
    <cellStyle name="Normal 72 16 2 4" xfId="32802"/>
    <cellStyle name="Normal 72 16 2 5" xfId="32803"/>
    <cellStyle name="Normal 72 16 2 5 2" xfId="32804"/>
    <cellStyle name="Normal 72 16 2 5 2 2" xfId="32805"/>
    <cellStyle name="Normal 72 16 2 5 3" xfId="32806"/>
    <cellStyle name="Normal 72 16 3" xfId="32807"/>
    <cellStyle name="Normal 72 16 3 2" xfId="32808"/>
    <cellStyle name="Normal 72 16 3 2 2" xfId="32809"/>
    <cellStyle name="Normal 72 16 3 2 3" xfId="32810"/>
    <cellStyle name="Normal 72 16 3 2 3 2" xfId="32811"/>
    <cellStyle name="Normal 72 16 3 2 3 2 2" xfId="32812"/>
    <cellStyle name="Normal 72 16 3 2 3 3" xfId="32813"/>
    <cellStyle name="Normal 72 16 3 3" xfId="32814"/>
    <cellStyle name="Normal 72 16 3 3 2" xfId="32815"/>
    <cellStyle name="Normal 72 16 3 3 3" xfId="32816"/>
    <cellStyle name="Normal 72 16 3 3 3 2" xfId="32817"/>
    <cellStyle name="Normal 72 16 3 3 3 2 2" xfId="32818"/>
    <cellStyle name="Normal 72 16 3 3 3 3" xfId="32819"/>
    <cellStyle name="Normal 72 16 3 4" xfId="32820"/>
    <cellStyle name="Normal 72 16 3 5" xfId="32821"/>
    <cellStyle name="Normal 72 16 3 5 2" xfId="32822"/>
    <cellStyle name="Normal 72 16 3 5 2 2" xfId="32823"/>
    <cellStyle name="Normal 72 16 3 5 3" xfId="32824"/>
    <cellStyle name="Normal 72 16 4" xfId="32825"/>
    <cellStyle name="Normal 72 16 5" xfId="32826"/>
    <cellStyle name="Normal 72 16 5 2" xfId="32827"/>
    <cellStyle name="Normal 72 16 5 2 2" xfId="32828"/>
    <cellStyle name="Normal 72 16 5 3" xfId="32829"/>
    <cellStyle name="Normal 72 16 6" xfId="32830"/>
    <cellStyle name="Normal 72 17" xfId="32831"/>
    <cellStyle name="Normal 72 17 2" xfId="32832"/>
    <cellStyle name="Normal 72 17 2 2" xfId="32833"/>
    <cellStyle name="Normal 72 17 2 2 2" xfId="32834"/>
    <cellStyle name="Normal 72 17 2 2 3" xfId="32835"/>
    <cellStyle name="Normal 72 17 2 2 3 2" xfId="32836"/>
    <cellStyle name="Normal 72 17 2 2 3 2 2" xfId="32837"/>
    <cellStyle name="Normal 72 17 2 2 3 3" xfId="32838"/>
    <cellStyle name="Normal 72 17 2 3" xfId="32839"/>
    <cellStyle name="Normal 72 17 2 3 2" xfId="32840"/>
    <cellStyle name="Normal 72 17 2 3 3" xfId="32841"/>
    <cellStyle name="Normal 72 17 2 3 3 2" xfId="32842"/>
    <cellStyle name="Normal 72 17 2 3 3 2 2" xfId="32843"/>
    <cellStyle name="Normal 72 17 2 3 3 3" xfId="32844"/>
    <cellStyle name="Normal 72 17 2 4" xfId="32845"/>
    <cellStyle name="Normal 72 17 2 5" xfId="32846"/>
    <cellStyle name="Normal 72 17 2 5 2" xfId="32847"/>
    <cellStyle name="Normal 72 17 2 5 2 2" xfId="32848"/>
    <cellStyle name="Normal 72 17 2 5 3" xfId="32849"/>
    <cellStyle name="Normal 72 17 3" xfId="32850"/>
    <cellStyle name="Normal 72 17 3 2" xfId="32851"/>
    <cellStyle name="Normal 72 17 3 2 2" xfId="32852"/>
    <cellStyle name="Normal 72 17 3 2 3" xfId="32853"/>
    <cellStyle name="Normal 72 17 3 2 3 2" xfId="32854"/>
    <cellStyle name="Normal 72 17 3 2 3 2 2" xfId="32855"/>
    <cellStyle name="Normal 72 17 3 2 3 3" xfId="32856"/>
    <cellStyle name="Normal 72 17 3 3" xfId="32857"/>
    <cellStyle name="Normal 72 17 3 3 2" xfId="32858"/>
    <cellStyle name="Normal 72 17 3 3 3" xfId="32859"/>
    <cellStyle name="Normal 72 17 3 3 3 2" xfId="32860"/>
    <cellStyle name="Normal 72 17 3 3 3 2 2" xfId="32861"/>
    <cellStyle name="Normal 72 17 3 3 3 3" xfId="32862"/>
    <cellStyle name="Normal 72 17 3 4" xfId="32863"/>
    <cellStyle name="Normal 72 17 3 5" xfId="32864"/>
    <cellStyle name="Normal 72 17 3 5 2" xfId="32865"/>
    <cellStyle name="Normal 72 17 3 5 2 2" xfId="32866"/>
    <cellStyle name="Normal 72 17 3 5 3" xfId="32867"/>
    <cellStyle name="Normal 72 17 4" xfId="32868"/>
    <cellStyle name="Normal 72 17 5" xfId="32869"/>
    <cellStyle name="Normal 72 17 5 2" xfId="32870"/>
    <cellStyle name="Normal 72 17 5 2 2" xfId="32871"/>
    <cellStyle name="Normal 72 17 5 3" xfId="32872"/>
    <cellStyle name="Normal 72 17 6" xfId="32873"/>
    <cellStyle name="Normal 72 18" xfId="32874"/>
    <cellStyle name="Normal 72 18 2" xfId="32875"/>
    <cellStyle name="Normal 72 18 2 2" xfId="32876"/>
    <cellStyle name="Normal 72 18 2 2 2" xfId="32877"/>
    <cellStyle name="Normal 72 18 2 2 3" xfId="32878"/>
    <cellStyle name="Normal 72 18 2 2 3 2" xfId="32879"/>
    <cellStyle name="Normal 72 18 2 2 3 2 2" xfId="32880"/>
    <cellStyle name="Normal 72 18 2 2 3 3" xfId="32881"/>
    <cellStyle name="Normal 72 18 2 3" xfId="32882"/>
    <cellStyle name="Normal 72 18 2 3 2" xfId="32883"/>
    <cellStyle name="Normal 72 18 2 3 3" xfId="32884"/>
    <cellStyle name="Normal 72 18 2 3 3 2" xfId="32885"/>
    <cellStyle name="Normal 72 18 2 3 3 2 2" xfId="32886"/>
    <cellStyle name="Normal 72 18 2 3 3 3" xfId="32887"/>
    <cellStyle name="Normal 72 18 2 4" xfId="32888"/>
    <cellStyle name="Normal 72 18 2 5" xfId="32889"/>
    <cellStyle name="Normal 72 18 2 5 2" xfId="32890"/>
    <cellStyle name="Normal 72 18 2 5 2 2" xfId="32891"/>
    <cellStyle name="Normal 72 18 2 5 3" xfId="32892"/>
    <cellStyle name="Normal 72 18 3" xfId="32893"/>
    <cellStyle name="Normal 72 18 3 2" xfId="32894"/>
    <cellStyle name="Normal 72 18 3 2 2" xfId="32895"/>
    <cellStyle name="Normal 72 18 3 2 3" xfId="32896"/>
    <cellStyle name="Normal 72 18 3 2 3 2" xfId="32897"/>
    <cellStyle name="Normal 72 18 3 2 3 2 2" xfId="32898"/>
    <cellStyle name="Normal 72 18 3 2 3 3" xfId="32899"/>
    <cellStyle name="Normal 72 18 3 3" xfId="32900"/>
    <cellStyle name="Normal 72 18 3 3 2" xfId="32901"/>
    <cellStyle name="Normal 72 18 3 3 3" xfId="32902"/>
    <cellStyle name="Normal 72 18 3 3 3 2" xfId="32903"/>
    <cellStyle name="Normal 72 18 3 3 3 2 2" xfId="32904"/>
    <cellStyle name="Normal 72 18 3 3 3 3" xfId="32905"/>
    <cellStyle name="Normal 72 18 3 4" xfId="32906"/>
    <cellStyle name="Normal 72 18 3 5" xfId="32907"/>
    <cellStyle name="Normal 72 18 3 5 2" xfId="32908"/>
    <cellStyle name="Normal 72 18 3 5 2 2" xfId="32909"/>
    <cellStyle name="Normal 72 18 3 5 3" xfId="32910"/>
    <cellStyle name="Normal 72 18 4" xfId="32911"/>
    <cellStyle name="Normal 72 18 5" xfId="32912"/>
    <cellStyle name="Normal 72 18 5 2" xfId="32913"/>
    <cellStyle name="Normal 72 18 5 2 2" xfId="32914"/>
    <cellStyle name="Normal 72 18 5 3" xfId="32915"/>
    <cellStyle name="Normal 72 18 6" xfId="32916"/>
    <cellStyle name="Normal 72 19" xfId="32917"/>
    <cellStyle name="Normal 72 19 2" xfId="32918"/>
    <cellStyle name="Normal 72 19 2 2" xfId="32919"/>
    <cellStyle name="Normal 72 19 2 2 2" xfId="32920"/>
    <cellStyle name="Normal 72 19 2 2 3" xfId="32921"/>
    <cellStyle name="Normal 72 19 2 2 3 2" xfId="32922"/>
    <cellStyle name="Normal 72 19 2 2 3 2 2" xfId="32923"/>
    <cellStyle name="Normal 72 19 2 2 3 3" xfId="32924"/>
    <cellStyle name="Normal 72 19 2 3" xfId="32925"/>
    <cellStyle name="Normal 72 19 2 3 2" xfId="32926"/>
    <cellStyle name="Normal 72 19 2 3 3" xfId="32927"/>
    <cellStyle name="Normal 72 19 2 3 3 2" xfId="32928"/>
    <cellStyle name="Normal 72 19 2 3 3 2 2" xfId="32929"/>
    <cellStyle name="Normal 72 19 2 3 3 3" xfId="32930"/>
    <cellStyle name="Normal 72 19 2 4" xfId="32931"/>
    <cellStyle name="Normal 72 19 2 5" xfId="32932"/>
    <cellStyle name="Normal 72 19 2 5 2" xfId="32933"/>
    <cellStyle name="Normal 72 19 2 5 2 2" xfId="32934"/>
    <cellStyle name="Normal 72 19 2 5 3" xfId="32935"/>
    <cellStyle name="Normal 72 19 3" xfId="32936"/>
    <cellStyle name="Normal 72 19 3 2" xfId="32937"/>
    <cellStyle name="Normal 72 19 3 2 2" xfId="32938"/>
    <cellStyle name="Normal 72 19 3 2 3" xfId="32939"/>
    <cellStyle name="Normal 72 19 3 2 3 2" xfId="32940"/>
    <cellStyle name="Normal 72 19 3 2 3 2 2" xfId="32941"/>
    <cellStyle name="Normal 72 19 3 2 3 3" xfId="32942"/>
    <cellStyle name="Normal 72 19 3 3" xfId="32943"/>
    <cellStyle name="Normal 72 19 3 3 2" xfId="32944"/>
    <cellStyle name="Normal 72 19 3 3 3" xfId="32945"/>
    <cellStyle name="Normal 72 19 3 3 3 2" xfId="32946"/>
    <cellStyle name="Normal 72 19 3 3 3 2 2" xfId="32947"/>
    <cellStyle name="Normal 72 19 3 3 3 3" xfId="32948"/>
    <cellStyle name="Normal 72 19 3 4" xfId="32949"/>
    <cellStyle name="Normal 72 19 3 5" xfId="32950"/>
    <cellStyle name="Normal 72 19 3 5 2" xfId="32951"/>
    <cellStyle name="Normal 72 19 3 5 2 2" xfId="32952"/>
    <cellStyle name="Normal 72 19 3 5 3" xfId="32953"/>
    <cellStyle name="Normal 72 19 4" xfId="32954"/>
    <cellStyle name="Normal 72 19 5" xfId="32955"/>
    <cellStyle name="Normal 72 19 5 2" xfId="32956"/>
    <cellStyle name="Normal 72 19 5 2 2" xfId="32957"/>
    <cellStyle name="Normal 72 19 5 3" xfId="32958"/>
    <cellStyle name="Normal 72 19 6" xfId="32959"/>
    <cellStyle name="Normal 72 2" xfId="32960"/>
    <cellStyle name="Normal 72 2 2" xfId="32961"/>
    <cellStyle name="Normal 72 2 2 2" xfId="32962"/>
    <cellStyle name="Normal 72 2 2 2 2" xfId="32963"/>
    <cellStyle name="Normal 72 2 2 2 3" xfId="32964"/>
    <cellStyle name="Normal 72 2 2 2 3 2" xfId="32965"/>
    <cellStyle name="Normal 72 2 2 2 3 2 2" xfId="32966"/>
    <cellStyle name="Normal 72 2 2 2 3 3" xfId="32967"/>
    <cellStyle name="Normal 72 2 2 3" xfId="32968"/>
    <cellStyle name="Normal 72 2 2 3 2" xfId="32969"/>
    <cellStyle name="Normal 72 2 2 3 3" xfId="32970"/>
    <cellStyle name="Normal 72 2 2 3 3 2" xfId="32971"/>
    <cellStyle name="Normal 72 2 2 3 3 2 2" xfId="32972"/>
    <cellStyle name="Normal 72 2 2 3 3 3" xfId="32973"/>
    <cellStyle name="Normal 72 2 2 4" xfId="32974"/>
    <cellStyle name="Normal 72 2 2 5" xfId="32975"/>
    <cellStyle name="Normal 72 2 2 5 2" xfId="32976"/>
    <cellStyle name="Normal 72 2 2 5 2 2" xfId="32977"/>
    <cellStyle name="Normal 72 2 2 5 3" xfId="32978"/>
    <cellStyle name="Normal 72 2 3" xfId="32979"/>
    <cellStyle name="Normal 72 2 3 2" xfId="32980"/>
    <cellStyle name="Normal 72 2 3 2 2" xfId="32981"/>
    <cellStyle name="Normal 72 2 3 2 3" xfId="32982"/>
    <cellStyle name="Normal 72 2 3 2 3 2" xfId="32983"/>
    <cellStyle name="Normal 72 2 3 2 3 2 2" xfId="32984"/>
    <cellStyle name="Normal 72 2 3 2 3 3" xfId="32985"/>
    <cellStyle name="Normal 72 2 3 3" xfId="32986"/>
    <cellStyle name="Normal 72 2 3 3 2" xfId="32987"/>
    <cellStyle name="Normal 72 2 3 3 3" xfId="32988"/>
    <cellStyle name="Normal 72 2 3 3 3 2" xfId="32989"/>
    <cellStyle name="Normal 72 2 3 3 3 2 2" xfId="32990"/>
    <cellStyle name="Normal 72 2 3 3 3 3" xfId="32991"/>
    <cellStyle name="Normal 72 2 3 4" xfId="32992"/>
    <cellStyle name="Normal 72 2 3 5" xfId="32993"/>
    <cellStyle name="Normal 72 2 3 5 2" xfId="32994"/>
    <cellStyle name="Normal 72 2 3 5 2 2" xfId="32995"/>
    <cellStyle name="Normal 72 2 3 5 3" xfId="32996"/>
    <cellStyle name="Normal 72 2 4" xfId="32997"/>
    <cellStyle name="Normal 72 2 5" xfId="32998"/>
    <cellStyle name="Normal 72 2 5 2" xfId="32999"/>
    <cellStyle name="Normal 72 2 5 2 2" xfId="33000"/>
    <cellStyle name="Normal 72 2 5 3" xfId="33001"/>
    <cellStyle name="Normal 72 2 6" xfId="33002"/>
    <cellStyle name="Normal 72 20" xfId="33003"/>
    <cellStyle name="Normal 72 20 2" xfId="33004"/>
    <cellStyle name="Normal 72 20 2 2" xfId="33005"/>
    <cellStyle name="Normal 72 20 2 3" xfId="33006"/>
    <cellStyle name="Normal 72 20 2 3 2" xfId="33007"/>
    <cellStyle name="Normal 72 20 2 3 2 2" xfId="33008"/>
    <cellStyle name="Normal 72 20 2 3 3" xfId="33009"/>
    <cellStyle name="Normal 72 20 3" xfId="33010"/>
    <cellStyle name="Normal 72 20 3 2" xfId="33011"/>
    <cellStyle name="Normal 72 20 3 3" xfId="33012"/>
    <cellStyle name="Normal 72 20 3 3 2" xfId="33013"/>
    <cellStyle name="Normal 72 20 3 3 2 2" xfId="33014"/>
    <cellStyle name="Normal 72 20 3 3 3" xfId="33015"/>
    <cellStyle name="Normal 72 20 4" xfId="33016"/>
    <cellStyle name="Normal 72 20 5" xfId="33017"/>
    <cellStyle name="Normal 72 20 5 2" xfId="33018"/>
    <cellStyle name="Normal 72 20 5 2 2" xfId="33019"/>
    <cellStyle name="Normal 72 20 5 3" xfId="33020"/>
    <cellStyle name="Normal 72 20 6" xfId="33021"/>
    <cellStyle name="Normal 72 21" xfId="33022"/>
    <cellStyle name="Normal 72 21 2" xfId="33023"/>
    <cellStyle name="Normal 72 21 2 2" xfId="33024"/>
    <cellStyle name="Normal 72 21 2 3" xfId="33025"/>
    <cellStyle name="Normal 72 21 2 3 2" xfId="33026"/>
    <cellStyle name="Normal 72 21 2 3 2 2" xfId="33027"/>
    <cellStyle name="Normal 72 21 2 3 3" xfId="33028"/>
    <cellStyle name="Normal 72 21 3" xfId="33029"/>
    <cellStyle name="Normal 72 21 3 2" xfId="33030"/>
    <cellStyle name="Normal 72 21 3 3" xfId="33031"/>
    <cellStyle name="Normal 72 21 3 3 2" xfId="33032"/>
    <cellStyle name="Normal 72 21 3 3 2 2" xfId="33033"/>
    <cellStyle name="Normal 72 21 3 3 3" xfId="33034"/>
    <cellStyle name="Normal 72 21 4" xfId="33035"/>
    <cellStyle name="Normal 72 21 5" xfId="33036"/>
    <cellStyle name="Normal 72 21 5 2" xfId="33037"/>
    <cellStyle name="Normal 72 21 5 2 2" xfId="33038"/>
    <cellStyle name="Normal 72 21 5 3" xfId="33039"/>
    <cellStyle name="Normal 72 21 6" xfId="33040"/>
    <cellStyle name="Normal 72 22" xfId="33041"/>
    <cellStyle name="Normal 72 22 2" xfId="33042"/>
    <cellStyle name="Normal 72 22 2 2" xfId="33043"/>
    <cellStyle name="Normal 72 22 2 3" xfId="33044"/>
    <cellStyle name="Normal 72 22 2 3 2" xfId="33045"/>
    <cellStyle name="Normal 72 22 2 3 2 2" xfId="33046"/>
    <cellStyle name="Normal 72 22 2 3 3" xfId="33047"/>
    <cellStyle name="Normal 72 22 3" xfId="33048"/>
    <cellStyle name="Normal 72 22 3 2" xfId="33049"/>
    <cellStyle name="Normal 72 22 3 3" xfId="33050"/>
    <cellStyle name="Normal 72 22 3 3 2" xfId="33051"/>
    <cellStyle name="Normal 72 22 3 3 2 2" xfId="33052"/>
    <cellStyle name="Normal 72 22 3 3 3" xfId="33053"/>
    <cellStyle name="Normal 72 22 4" xfId="33054"/>
    <cellStyle name="Normal 72 22 5" xfId="33055"/>
    <cellStyle name="Normal 72 22 5 2" xfId="33056"/>
    <cellStyle name="Normal 72 22 5 2 2" xfId="33057"/>
    <cellStyle name="Normal 72 22 5 3" xfId="33058"/>
    <cellStyle name="Normal 72 22 6" xfId="33059"/>
    <cellStyle name="Normal 72 23" xfId="33060"/>
    <cellStyle name="Normal 72 23 2" xfId="33061"/>
    <cellStyle name="Normal 72 24" xfId="33062"/>
    <cellStyle name="Normal 72 24 2" xfId="33063"/>
    <cellStyle name="Normal 72 24 2 2" xfId="33064"/>
    <cellStyle name="Normal 72 24 3" xfId="33065"/>
    <cellStyle name="Normal 72 24 4" xfId="33066"/>
    <cellStyle name="Normal 72 25" xfId="33067"/>
    <cellStyle name="Normal 72 26" xfId="33068"/>
    <cellStyle name="Normal 72 27" xfId="33069"/>
    <cellStyle name="Normal 72 28" xfId="33070"/>
    <cellStyle name="Normal 72 29" xfId="33071"/>
    <cellStyle name="Normal 72 3" xfId="33072"/>
    <cellStyle name="Normal 72 3 2" xfId="33073"/>
    <cellStyle name="Normal 72 3 2 2" xfId="33074"/>
    <cellStyle name="Normal 72 3 2 2 2" xfId="33075"/>
    <cellStyle name="Normal 72 3 2 2 3" xfId="33076"/>
    <cellStyle name="Normal 72 3 2 2 3 2" xfId="33077"/>
    <cellStyle name="Normal 72 3 2 2 3 2 2" xfId="33078"/>
    <cellStyle name="Normal 72 3 2 2 3 3" xfId="33079"/>
    <cellStyle name="Normal 72 3 2 3" xfId="33080"/>
    <cellStyle name="Normal 72 3 2 3 2" xfId="33081"/>
    <cellStyle name="Normal 72 3 2 3 3" xfId="33082"/>
    <cellStyle name="Normal 72 3 2 3 3 2" xfId="33083"/>
    <cellStyle name="Normal 72 3 2 3 3 2 2" xfId="33084"/>
    <cellStyle name="Normal 72 3 2 3 3 3" xfId="33085"/>
    <cellStyle name="Normal 72 3 2 4" xfId="33086"/>
    <cellStyle name="Normal 72 3 2 5" xfId="33087"/>
    <cellStyle name="Normal 72 3 2 5 2" xfId="33088"/>
    <cellStyle name="Normal 72 3 2 5 2 2" xfId="33089"/>
    <cellStyle name="Normal 72 3 2 5 3" xfId="33090"/>
    <cellStyle name="Normal 72 3 3" xfId="33091"/>
    <cellStyle name="Normal 72 3 3 2" xfId="33092"/>
    <cellStyle name="Normal 72 3 3 2 2" xfId="33093"/>
    <cellStyle name="Normal 72 3 3 2 3" xfId="33094"/>
    <cellStyle name="Normal 72 3 3 2 3 2" xfId="33095"/>
    <cellStyle name="Normal 72 3 3 2 3 2 2" xfId="33096"/>
    <cellStyle name="Normal 72 3 3 2 3 3" xfId="33097"/>
    <cellStyle name="Normal 72 3 3 3" xfId="33098"/>
    <cellStyle name="Normal 72 3 3 3 2" xfId="33099"/>
    <cellStyle name="Normal 72 3 3 3 3" xfId="33100"/>
    <cellStyle name="Normal 72 3 3 3 3 2" xfId="33101"/>
    <cellStyle name="Normal 72 3 3 3 3 2 2" xfId="33102"/>
    <cellStyle name="Normal 72 3 3 3 3 3" xfId="33103"/>
    <cellStyle name="Normal 72 3 3 4" xfId="33104"/>
    <cellStyle name="Normal 72 3 3 5" xfId="33105"/>
    <cellStyle name="Normal 72 3 3 5 2" xfId="33106"/>
    <cellStyle name="Normal 72 3 3 5 2 2" xfId="33107"/>
    <cellStyle name="Normal 72 3 3 5 3" xfId="33108"/>
    <cellStyle name="Normal 72 3 4" xfId="33109"/>
    <cellStyle name="Normal 72 3 5" xfId="33110"/>
    <cellStyle name="Normal 72 3 5 2" xfId="33111"/>
    <cellStyle name="Normal 72 3 5 2 2" xfId="33112"/>
    <cellStyle name="Normal 72 3 5 3" xfId="33113"/>
    <cellStyle name="Normal 72 3 6" xfId="33114"/>
    <cellStyle name="Normal 72 30" xfId="33115"/>
    <cellStyle name="Normal 72 31" xfId="33116"/>
    <cellStyle name="Normal 72 32" xfId="33117"/>
    <cellStyle name="Normal 72 33" xfId="33118"/>
    <cellStyle name="Normal 72 34" xfId="33119"/>
    <cellStyle name="Normal 72 35" xfId="33120"/>
    <cellStyle name="Normal 72 36" xfId="33121"/>
    <cellStyle name="Normal 72 37" xfId="33122"/>
    <cellStyle name="Normal 72 38" xfId="33123"/>
    <cellStyle name="Normal 72 39" xfId="33124"/>
    <cellStyle name="Normal 72 4" xfId="33125"/>
    <cellStyle name="Normal 72 4 2" xfId="33126"/>
    <cellStyle name="Normal 72 4 2 2" xfId="33127"/>
    <cellStyle name="Normal 72 4 2 2 2" xfId="33128"/>
    <cellStyle name="Normal 72 4 2 2 3" xfId="33129"/>
    <cellStyle name="Normal 72 4 2 2 3 2" xfId="33130"/>
    <cellStyle name="Normal 72 4 2 2 3 2 2" xfId="33131"/>
    <cellStyle name="Normal 72 4 2 2 3 3" xfId="33132"/>
    <cellStyle name="Normal 72 4 2 3" xfId="33133"/>
    <cellStyle name="Normal 72 4 2 3 2" xfId="33134"/>
    <cellStyle name="Normal 72 4 2 3 3" xfId="33135"/>
    <cellStyle name="Normal 72 4 2 3 3 2" xfId="33136"/>
    <cellStyle name="Normal 72 4 2 3 3 2 2" xfId="33137"/>
    <cellStyle name="Normal 72 4 2 3 3 3" xfId="33138"/>
    <cellStyle name="Normal 72 4 2 4" xfId="33139"/>
    <cellStyle name="Normal 72 4 2 5" xfId="33140"/>
    <cellStyle name="Normal 72 4 2 5 2" xfId="33141"/>
    <cellStyle name="Normal 72 4 2 5 2 2" xfId="33142"/>
    <cellStyle name="Normal 72 4 2 5 3" xfId="33143"/>
    <cellStyle name="Normal 72 4 3" xfId="33144"/>
    <cellStyle name="Normal 72 4 3 2" xfId="33145"/>
    <cellStyle name="Normal 72 4 3 2 2" xfId="33146"/>
    <cellStyle name="Normal 72 4 3 2 3" xfId="33147"/>
    <cellStyle name="Normal 72 4 3 2 3 2" xfId="33148"/>
    <cellStyle name="Normal 72 4 3 2 3 2 2" xfId="33149"/>
    <cellStyle name="Normal 72 4 3 2 3 3" xfId="33150"/>
    <cellStyle name="Normal 72 4 3 3" xfId="33151"/>
    <cellStyle name="Normal 72 4 3 3 2" xfId="33152"/>
    <cellStyle name="Normal 72 4 3 3 3" xfId="33153"/>
    <cellStyle name="Normal 72 4 3 3 3 2" xfId="33154"/>
    <cellStyle name="Normal 72 4 3 3 3 2 2" xfId="33155"/>
    <cellStyle name="Normal 72 4 3 3 3 3" xfId="33156"/>
    <cellStyle name="Normal 72 4 3 4" xfId="33157"/>
    <cellStyle name="Normal 72 4 3 5" xfId="33158"/>
    <cellStyle name="Normal 72 4 3 5 2" xfId="33159"/>
    <cellStyle name="Normal 72 4 3 5 2 2" xfId="33160"/>
    <cellStyle name="Normal 72 4 3 5 3" xfId="33161"/>
    <cellStyle name="Normal 72 4 4" xfId="33162"/>
    <cellStyle name="Normal 72 4 5" xfId="33163"/>
    <cellStyle name="Normal 72 4 5 2" xfId="33164"/>
    <cellStyle name="Normal 72 4 5 2 2" xfId="33165"/>
    <cellStyle name="Normal 72 4 5 3" xfId="33166"/>
    <cellStyle name="Normal 72 4 6" xfId="33167"/>
    <cellStyle name="Normal 72 40" xfId="33168"/>
    <cellStyle name="Normal 72 41" xfId="33169"/>
    <cellStyle name="Normal 72 42" xfId="33170"/>
    <cellStyle name="Normal 72 43" xfId="33171"/>
    <cellStyle name="Normal 72 44" xfId="33172"/>
    <cellStyle name="Normal 72 45" xfId="33173"/>
    <cellStyle name="Normal 72 46" xfId="33174"/>
    <cellStyle name="Normal 72 47" xfId="33175"/>
    <cellStyle name="Normal 72 48" xfId="33176"/>
    <cellStyle name="Normal 72 49" xfId="33177"/>
    <cellStyle name="Normal 72 5" xfId="33178"/>
    <cellStyle name="Normal 72 5 2" xfId="33179"/>
    <cellStyle name="Normal 72 5 2 2" xfId="33180"/>
    <cellStyle name="Normal 72 5 2 2 2" xfId="33181"/>
    <cellStyle name="Normal 72 5 2 2 3" xfId="33182"/>
    <cellStyle name="Normal 72 5 2 2 3 2" xfId="33183"/>
    <cellStyle name="Normal 72 5 2 2 3 2 2" xfId="33184"/>
    <cellStyle name="Normal 72 5 2 2 3 3" xfId="33185"/>
    <cellStyle name="Normal 72 5 2 3" xfId="33186"/>
    <cellStyle name="Normal 72 5 2 3 2" xfId="33187"/>
    <cellStyle name="Normal 72 5 2 3 3" xfId="33188"/>
    <cellStyle name="Normal 72 5 2 3 3 2" xfId="33189"/>
    <cellStyle name="Normal 72 5 2 3 3 2 2" xfId="33190"/>
    <cellStyle name="Normal 72 5 2 3 3 3" xfId="33191"/>
    <cellStyle name="Normal 72 5 2 4" xfId="33192"/>
    <cellStyle name="Normal 72 5 2 5" xfId="33193"/>
    <cellStyle name="Normal 72 5 2 5 2" xfId="33194"/>
    <cellStyle name="Normal 72 5 2 5 2 2" xfId="33195"/>
    <cellStyle name="Normal 72 5 2 5 3" xfId="33196"/>
    <cellStyle name="Normal 72 5 3" xfId="33197"/>
    <cellStyle name="Normal 72 5 3 2" xfId="33198"/>
    <cellStyle name="Normal 72 5 3 2 2" xfId="33199"/>
    <cellStyle name="Normal 72 5 3 2 3" xfId="33200"/>
    <cellStyle name="Normal 72 5 3 2 3 2" xfId="33201"/>
    <cellStyle name="Normal 72 5 3 2 3 2 2" xfId="33202"/>
    <cellStyle name="Normal 72 5 3 2 3 3" xfId="33203"/>
    <cellStyle name="Normal 72 5 3 3" xfId="33204"/>
    <cellStyle name="Normal 72 5 3 3 2" xfId="33205"/>
    <cellStyle name="Normal 72 5 3 3 3" xfId="33206"/>
    <cellStyle name="Normal 72 5 3 3 3 2" xfId="33207"/>
    <cellStyle name="Normal 72 5 3 3 3 2 2" xfId="33208"/>
    <cellStyle name="Normal 72 5 3 3 3 3" xfId="33209"/>
    <cellStyle name="Normal 72 5 3 4" xfId="33210"/>
    <cellStyle name="Normal 72 5 3 5" xfId="33211"/>
    <cellStyle name="Normal 72 5 3 5 2" xfId="33212"/>
    <cellStyle name="Normal 72 5 3 5 2 2" xfId="33213"/>
    <cellStyle name="Normal 72 5 3 5 3" xfId="33214"/>
    <cellStyle name="Normal 72 5 4" xfId="33215"/>
    <cellStyle name="Normal 72 5 5" xfId="33216"/>
    <cellStyle name="Normal 72 5 5 2" xfId="33217"/>
    <cellStyle name="Normal 72 5 5 2 2" xfId="33218"/>
    <cellStyle name="Normal 72 5 5 3" xfId="33219"/>
    <cellStyle name="Normal 72 5 6" xfId="33220"/>
    <cellStyle name="Normal 72 50" xfId="33221"/>
    <cellStyle name="Normal 72 51" xfId="33222"/>
    <cellStyle name="Normal 72 52" xfId="33223"/>
    <cellStyle name="Normal 72 53" xfId="33224"/>
    <cellStyle name="Normal 72 54" xfId="33225"/>
    <cellStyle name="Normal 72 55" xfId="33226"/>
    <cellStyle name="Normal 72 56" xfId="33227"/>
    <cellStyle name="Normal 72 57" xfId="33228"/>
    <cellStyle name="Normal 72 58" xfId="33229"/>
    <cellStyle name="Normal 72 59" xfId="33230"/>
    <cellStyle name="Normal 72 6" xfId="33231"/>
    <cellStyle name="Normal 72 6 2" xfId="33232"/>
    <cellStyle name="Normal 72 6 2 2" xfId="33233"/>
    <cellStyle name="Normal 72 6 2 2 2" xfId="33234"/>
    <cellStyle name="Normal 72 6 2 2 3" xfId="33235"/>
    <cellStyle name="Normal 72 6 2 2 3 2" xfId="33236"/>
    <cellStyle name="Normal 72 6 2 2 3 2 2" xfId="33237"/>
    <cellStyle name="Normal 72 6 2 2 3 3" xfId="33238"/>
    <cellStyle name="Normal 72 6 2 3" xfId="33239"/>
    <cellStyle name="Normal 72 6 2 3 2" xfId="33240"/>
    <cellStyle name="Normal 72 6 2 3 3" xfId="33241"/>
    <cellStyle name="Normal 72 6 2 3 3 2" xfId="33242"/>
    <cellStyle name="Normal 72 6 2 3 3 2 2" xfId="33243"/>
    <cellStyle name="Normal 72 6 2 3 3 3" xfId="33244"/>
    <cellStyle name="Normal 72 6 2 4" xfId="33245"/>
    <cellStyle name="Normal 72 6 2 5" xfId="33246"/>
    <cellStyle name="Normal 72 6 2 5 2" xfId="33247"/>
    <cellStyle name="Normal 72 6 2 5 2 2" xfId="33248"/>
    <cellStyle name="Normal 72 6 2 5 3" xfId="33249"/>
    <cellStyle name="Normal 72 6 3" xfId="33250"/>
    <cellStyle name="Normal 72 6 3 2" xfId="33251"/>
    <cellStyle name="Normal 72 6 3 2 2" xfId="33252"/>
    <cellStyle name="Normal 72 6 3 2 3" xfId="33253"/>
    <cellStyle name="Normal 72 6 3 2 3 2" xfId="33254"/>
    <cellStyle name="Normal 72 6 3 2 3 2 2" xfId="33255"/>
    <cellStyle name="Normal 72 6 3 2 3 3" xfId="33256"/>
    <cellStyle name="Normal 72 6 3 3" xfId="33257"/>
    <cellStyle name="Normal 72 6 3 3 2" xfId="33258"/>
    <cellStyle name="Normal 72 6 3 3 3" xfId="33259"/>
    <cellStyle name="Normal 72 6 3 3 3 2" xfId="33260"/>
    <cellStyle name="Normal 72 6 3 3 3 2 2" xfId="33261"/>
    <cellStyle name="Normal 72 6 3 3 3 3" xfId="33262"/>
    <cellStyle name="Normal 72 6 3 4" xfId="33263"/>
    <cellStyle name="Normal 72 6 3 5" xfId="33264"/>
    <cellStyle name="Normal 72 6 3 5 2" xfId="33265"/>
    <cellStyle name="Normal 72 6 3 5 2 2" xfId="33266"/>
    <cellStyle name="Normal 72 6 3 5 3" xfId="33267"/>
    <cellStyle name="Normal 72 6 4" xfId="33268"/>
    <cellStyle name="Normal 72 6 5" xfId="33269"/>
    <cellStyle name="Normal 72 6 5 2" xfId="33270"/>
    <cellStyle name="Normal 72 6 5 2 2" xfId="33271"/>
    <cellStyle name="Normal 72 6 5 3" xfId="33272"/>
    <cellStyle name="Normal 72 6 6" xfId="33273"/>
    <cellStyle name="Normal 72 60" xfId="33274"/>
    <cellStyle name="Normal 72 61" xfId="33275"/>
    <cellStyle name="Normal 72 62" xfId="33276"/>
    <cellStyle name="Normal 72 63" xfId="33277"/>
    <cellStyle name="Normal 72 64" xfId="33278"/>
    <cellStyle name="Normal 72 65" xfId="33279"/>
    <cellStyle name="Normal 72 66" xfId="33280"/>
    <cellStyle name="Normal 72 67" xfId="33281"/>
    <cellStyle name="Normal 72 68" xfId="33282"/>
    <cellStyle name="Normal 72 69" xfId="33283"/>
    <cellStyle name="Normal 72 7" xfId="33284"/>
    <cellStyle name="Normal 72 7 2" xfId="33285"/>
    <cellStyle name="Normal 72 7 2 2" xfId="33286"/>
    <cellStyle name="Normal 72 7 2 2 2" xfId="33287"/>
    <cellStyle name="Normal 72 7 2 2 3" xfId="33288"/>
    <cellStyle name="Normal 72 7 2 2 3 2" xfId="33289"/>
    <cellStyle name="Normal 72 7 2 2 3 2 2" xfId="33290"/>
    <cellStyle name="Normal 72 7 2 2 3 3" xfId="33291"/>
    <cellStyle name="Normal 72 7 2 3" xfId="33292"/>
    <cellStyle name="Normal 72 7 2 3 2" xfId="33293"/>
    <cellStyle name="Normal 72 7 2 3 3" xfId="33294"/>
    <cellStyle name="Normal 72 7 2 3 3 2" xfId="33295"/>
    <cellStyle name="Normal 72 7 2 3 3 2 2" xfId="33296"/>
    <cellStyle name="Normal 72 7 2 3 3 3" xfId="33297"/>
    <cellStyle name="Normal 72 7 2 4" xfId="33298"/>
    <cellStyle name="Normal 72 7 2 5" xfId="33299"/>
    <cellStyle name="Normal 72 7 2 5 2" xfId="33300"/>
    <cellStyle name="Normal 72 7 2 5 2 2" xfId="33301"/>
    <cellStyle name="Normal 72 7 2 5 3" xfId="33302"/>
    <cellStyle name="Normal 72 7 3" xfId="33303"/>
    <cellStyle name="Normal 72 7 3 2" xfId="33304"/>
    <cellStyle name="Normal 72 7 3 2 2" xfId="33305"/>
    <cellStyle name="Normal 72 7 3 2 3" xfId="33306"/>
    <cellStyle name="Normal 72 7 3 2 3 2" xfId="33307"/>
    <cellStyle name="Normal 72 7 3 2 3 2 2" xfId="33308"/>
    <cellStyle name="Normal 72 7 3 2 3 3" xfId="33309"/>
    <cellStyle name="Normal 72 7 3 3" xfId="33310"/>
    <cellStyle name="Normal 72 7 3 3 2" xfId="33311"/>
    <cellStyle name="Normal 72 7 3 3 3" xfId="33312"/>
    <cellStyle name="Normal 72 7 3 3 3 2" xfId="33313"/>
    <cellStyle name="Normal 72 7 3 3 3 2 2" xfId="33314"/>
    <cellStyle name="Normal 72 7 3 3 3 3" xfId="33315"/>
    <cellStyle name="Normal 72 7 3 4" xfId="33316"/>
    <cellStyle name="Normal 72 7 3 5" xfId="33317"/>
    <cellStyle name="Normal 72 7 3 5 2" xfId="33318"/>
    <cellStyle name="Normal 72 7 3 5 2 2" xfId="33319"/>
    <cellStyle name="Normal 72 7 3 5 3" xfId="33320"/>
    <cellStyle name="Normal 72 7 4" xfId="33321"/>
    <cellStyle name="Normal 72 7 5" xfId="33322"/>
    <cellStyle name="Normal 72 7 5 2" xfId="33323"/>
    <cellStyle name="Normal 72 7 5 2 2" xfId="33324"/>
    <cellStyle name="Normal 72 7 5 3" xfId="33325"/>
    <cellStyle name="Normal 72 7 6" xfId="33326"/>
    <cellStyle name="Normal 72 70" xfId="33327"/>
    <cellStyle name="Normal 72 8" xfId="33328"/>
    <cellStyle name="Normal 72 8 2" xfId="33329"/>
    <cellStyle name="Normal 72 8 2 2" xfId="33330"/>
    <cellStyle name="Normal 72 8 2 2 2" xfId="33331"/>
    <cellStyle name="Normal 72 8 2 2 3" xfId="33332"/>
    <cellStyle name="Normal 72 8 2 2 3 2" xfId="33333"/>
    <cellStyle name="Normal 72 8 2 2 3 2 2" xfId="33334"/>
    <cellStyle name="Normal 72 8 2 2 3 3" xfId="33335"/>
    <cellStyle name="Normal 72 8 2 3" xfId="33336"/>
    <cellStyle name="Normal 72 8 2 3 2" xfId="33337"/>
    <cellStyle name="Normal 72 8 2 3 3" xfId="33338"/>
    <cellStyle name="Normal 72 8 2 3 3 2" xfId="33339"/>
    <cellStyle name="Normal 72 8 2 3 3 2 2" xfId="33340"/>
    <cellStyle name="Normal 72 8 2 3 3 3" xfId="33341"/>
    <cellStyle name="Normal 72 8 2 4" xfId="33342"/>
    <cellStyle name="Normal 72 8 2 5" xfId="33343"/>
    <cellStyle name="Normal 72 8 2 5 2" xfId="33344"/>
    <cellStyle name="Normal 72 8 2 5 2 2" xfId="33345"/>
    <cellStyle name="Normal 72 8 2 5 3" xfId="33346"/>
    <cellStyle name="Normal 72 8 3" xfId="33347"/>
    <cellStyle name="Normal 72 8 3 2" xfId="33348"/>
    <cellStyle name="Normal 72 8 3 2 2" xfId="33349"/>
    <cellStyle name="Normal 72 8 3 2 3" xfId="33350"/>
    <cellStyle name="Normal 72 8 3 2 3 2" xfId="33351"/>
    <cellStyle name="Normal 72 8 3 2 3 2 2" xfId="33352"/>
    <cellStyle name="Normal 72 8 3 2 3 3" xfId="33353"/>
    <cellStyle name="Normal 72 8 3 3" xfId="33354"/>
    <cellStyle name="Normal 72 8 3 3 2" xfId="33355"/>
    <cellStyle name="Normal 72 8 3 3 3" xfId="33356"/>
    <cellStyle name="Normal 72 8 3 3 3 2" xfId="33357"/>
    <cellStyle name="Normal 72 8 3 3 3 2 2" xfId="33358"/>
    <cellStyle name="Normal 72 8 3 3 3 3" xfId="33359"/>
    <cellStyle name="Normal 72 8 3 4" xfId="33360"/>
    <cellStyle name="Normal 72 8 3 5" xfId="33361"/>
    <cellStyle name="Normal 72 8 3 5 2" xfId="33362"/>
    <cellStyle name="Normal 72 8 3 5 2 2" xfId="33363"/>
    <cellStyle name="Normal 72 8 3 5 3" xfId="33364"/>
    <cellStyle name="Normal 72 8 4" xfId="33365"/>
    <cellStyle name="Normal 72 8 5" xfId="33366"/>
    <cellStyle name="Normal 72 8 5 2" xfId="33367"/>
    <cellStyle name="Normal 72 8 5 2 2" xfId="33368"/>
    <cellStyle name="Normal 72 8 5 3" xfId="33369"/>
    <cellStyle name="Normal 72 8 6" xfId="33370"/>
    <cellStyle name="Normal 72 9" xfId="33371"/>
    <cellStyle name="Normal 72 9 2" xfId="33372"/>
    <cellStyle name="Normal 72 9 2 2" xfId="33373"/>
    <cellStyle name="Normal 72 9 2 2 2" xfId="33374"/>
    <cellStyle name="Normal 72 9 2 2 3" xfId="33375"/>
    <cellStyle name="Normal 72 9 2 2 3 2" xfId="33376"/>
    <cellStyle name="Normal 72 9 2 2 3 2 2" xfId="33377"/>
    <cellStyle name="Normal 72 9 2 2 3 3" xfId="33378"/>
    <cellStyle name="Normal 72 9 2 3" xfId="33379"/>
    <cellStyle name="Normal 72 9 2 3 2" xfId="33380"/>
    <cellStyle name="Normal 72 9 2 3 3" xfId="33381"/>
    <cellStyle name="Normal 72 9 2 3 3 2" xfId="33382"/>
    <cellStyle name="Normal 72 9 2 3 3 2 2" xfId="33383"/>
    <cellStyle name="Normal 72 9 2 3 3 3" xfId="33384"/>
    <cellStyle name="Normal 72 9 2 4" xfId="33385"/>
    <cellStyle name="Normal 72 9 2 5" xfId="33386"/>
    <cellStyle name="Normal 72 9 2 5 2" xfId="33387"/>
    <cellStyle name="Normal 72 9 2 5 2 2" xfId="33388"/>
    <cellStyle name="Normal 72 9 2 5 3" xfId="33389"/>
    <cellStyle name="Normal 72 9 3" xfId="33390"/>
    <cellStyle name="Normal 72 9 3 2" xfId="33391"/>
    <cellStyle name="Normal 72 9 3 2 2" xfId="33392"/>
    <cellStyle name="Normal 72 9 3 2 3" xfId="33393"/>
    <cellStyle name="Normal 72 9 3 2 3 2" xfId="33394"/>
    <cellStyle name="Normal 72 9 3 2 3 2 2" xfId="33395"/>
    <cellStyle name="Normal 72 9 3 2 3 3" xfId="33396"/>
    <cellStyle name="Normal 72 9 3 3" xfId="33397"/>
    <cellStyle name="Normal 72 9 3 3 2" xfId="33398"/>
    <cellStyle name="Normal 72 9 3 3 3" xfId="33399"/>
    <cellStyle name="Normal 72 9 3 3 3 2" xfId="33400"/>
    <cellStyle name="Normal 72 9 3 3 3 2 2" xfId="33401"/>
    <cellStyle name="Normal 72 9 3 3 3 3" xfId="33402"/>
    <cellStyle name="Normal 72 9 3 4" xfId="33403"/>
    <cellStyle name="Normal 72 9 3 5" xfId="33404"/>
    <cellStyle name="Normal 72 9 3 5 2" xfId="33405"/>
    <cellStyle name="Normal 72 9 3 5 2 2" xfId="33406"/>
    <cellStyle name="Normal 72 9 3 5 3" xfId="33407"/>
    <cellStyle name="Normal 72 9 4" xfId="33408"/>
    <cellStyle name="Normal 72 9 5" xfId="33409"/>
    <cellStyle name="Normal 72 9 5 2" xfId="33410"/>
    <cellStyle name="Normal 72 9 5 2 2" xfId="33411"/>
    <cellStyle name="Normal 72 9 5 3" xfId="33412"/>
    <cellStyle name="Normal 72 9 6" xfId="33413"/>
    <cellStyle name="Normal 73" xfId="33414"/>
    <cellStyle name="Normal 73 10" xfId="33415"/>
    <cellStyle name="Normal 73 10 2" xfId="33416"/>
    <cellStyle name="Normal 73 10 2 2" xfId="33417"/>
    <cellStyle name="Normal 73 10 3" xfId="33418"/>
    <cellStyle name="Normal 73 2" xfId="33419"/>
    <cellStyle name="Normal 73 2 2" xfId="33420"/>
    <cellStyle name="Normal 73 2 2 2" xfId="33421"/>
    <cellStyle name="Normal 73 2 2 2 2" xfId="33422"/>
    <cellStyle name="Normal 73 2 2 2 3" xfId="33423"/>
    <cellStyle name="Normal 73 2 2 2 3 2" xfId="33424"/>
    <cellStyle name="Normal 73 2 2 2 3 2 2" xfId="33425"/>
    <cellStyle name="Normal 73 2 2 2 3 3" xfId="33426"/>
    <cellStyle name="Normal 73 2 2 3" xfId="33427"/>
    <cellStyle name="Normal 73 2 2 3 2" xfId="33428"/>
    <cellStyle name="Normal 73 2 2 3 3" xfId="33429"/>
    <cellStyle name="Normal 73 2 2 3 3 2" xfId="33430"/>
    <cellStyle name="Normal 73 2 2 3 3 2 2" xfId="33431"/>
    <cellStyle name="Normal 73 2 2 3 3 3" xfId="33432"/>
    <cellStyle name="Normal 73 2 2 4" xfId="33433"/>
    <cellStyle name="Normal 73 2 2 5" xfId="33434"/>
    <cellStyle name="Normal 73 2 2 5 2" xfId="33435"/>
    <cellStyle name="Normal 73 2 2 5 2 2" xfId="33436"/>
    <cellStyle name="Normal 73 2 2 5 3" xfId="33437"/>
    <cellStyle name="Normal 73 2 3" xfId="33438"/>
    <cellStyle name="Normal 73 2 3 2" xfId="33439"/>
    <cellStyle name="Normal 73 2 3 2 2" xfId="33440"/>
    <cellStyle name="Normal 73 2 3 2 3" xfId="33441"/>
    <cellStyle name="Normal 73 2 3 2 3 2" xfId="33442"/>
    <cellStyle name="Normal 73 2 3 2 3 2 2" xfId="33443"/>
    <cellStyle name="Normal 73 2 3 2 3 3" xfId="33444"/>
    <cellStyle name="Normal 73 2 3 3" xfId="33445"/>
    <cellStyle name="Normal 73 2 3 3 2" xfId="33446"/>
    <cellStyle name="Normal 73 2 3 3 3" xfId="33447"/>
    <cellStyle name="Normal 73 2 3 3 3 2" xfId="33448"/>
    <cellStyle name="Normal 73 2 3 3 3 2 2" xfId="33449"/>
    <cellStyle name="Normal 73 2 3 3 3 3" xfId="33450"/>
    <cellStyle name="Normal 73 2 3 4" xfId="33451"/>
    <cellStyle name="Normal 73 2 3 5" xfId="33452"/>
    <cellStyle name="Normal 73 2 3 5 2" xfId="33453"/>
    <cellStyle name="Normal 73 2 3 5 2 2" xfId="33454"/>
    <cellStyle name="Normal 73 2 3 5 3" xfId="33455"/>
    <cellStyle name="Normal 73 2 4" xfId="33456"/>
    <cellStyle name="Normal 73 2 5" xfId="33457"/>
    <cellStyle name="Normal 73 2 5 2" xfId="33458"/>
    <cellStyle name="Normal 73 2 5 2 2" xfId="33459"/>
    <cellStyle name="Normal 73 2 5 3" xfId="33460"/>
    <cellStyle name="Normal 73 3" xfId="33461"/>
    <cellStyle name="Normal 73 3 2" xfId="33462"/>
    <cellStyle name="Normal 73 3 2 2" xfId="33463"/>
    <cellStyle name="Normal 73 3 2 2 2" xfId="33464"/>
    <cellStyle name="Normal 73 3 2 2 3" xfId="33465"/>
    <cellStyle name="Normal 73 3 2 2 3 2" xfId="33466"/>
    <cellStyle name="Normal 73 3 2 2 3 2 2" xfId="33467"/>
    <cellStyle name="Normal 73 3 2 2 3 3" xfId="33468"/>
    <cellStyle name="Normal 73 3 2 3" xfId="33469"/>
    <cellStyle name="Normal 73 3 2 3 2" xfId="33470"/>
    <cellStyle name="Normal 73 3 2 3 3" xfId="33471"/>
    <cellStyle name="Normal 73 3 2 3 3 2" xfId="33472"/>
    <cellStyle name="Normal 73 3 2 3 3 2 2" xfId="33473"/>
    <cellStyle name="Normal 73 3 2 3 3 3" xfId="33474"/>
    <cellStyle name="Normal 73 3 2 4" xfId="33475"/>
    <cellStyle name="Normal 73 3 2 5" xfId="33476"/>
    <cellStyle name="Normal 73 3 2 5 2" xfId="33477"/>
    <cellStyle name="Normal 73 3 2 5 2 2" xfId="33478"/>
    <cellStyle name="Normal 73 3 2 5 3" xfId="33479"/>
    <cellStyle name="Normal 73 3 3" xfId="33480"/>
    <cellStyle name="Normal 73 3 3 2" xfId="33481"/>
    <cellStyle name="Normal 73 3 3 2 2" xfId="33482"/>
    <cellStyle name="Normal 73 3 3 2 3" xfId="33483"/>
    <cellStyle name="Normal 73 3 3 2 3 2" xfId="33484"/>
    <cellStyle name="Normal 73 3 3 2 3 2 2" xfId="33485"/>
    <cellStyle name="Normal 73 3 3 2 3 3" xfId="33486"/>
    <cellStyle name="Normal 73 3 3 3" xfId="33487"/>
    <cellStyle name="Normal 73 3 3 3 2" xfId="33488"/>
    <cellStyle name="Normal 73 3 3 3 3" xfId="33489"/>
    <cellStyle name="Normal 73 3 3 3 3 2" xfId="33490"/>
    <cellStyle name="Normal 73 3 3 3 3 2 2" xfId="33491"/>
    <cellStyle name="Normal 73 3 3 3 3 3" xfId="33492"/>
    <cellStyle name="Normal 73 3 3 4" xfId="33493"/>
    <cellStyle name="Normal 73 3 3 5" xfId="33494"/>
    <cellStyle name="Normal 73 3 3 5 2" xfId="33495"/>
    <cellStyle name="Normal 73 3 3 5 2 2" xfId="33496"/>
    <cellStyle name="Normal 73 3 3 5 3" xfId="33497"/>
    <cellStyle name="Normal 73 3 4" xfId="33498"/>
    <cellStyle name="Normal 73 3 5" xfId="33499"/>
    <cellStyle name="Normal 73 3 5 2" xfId="33500"/>
    <cellStyle name="Normal 73 3 5 2 2" xfId="33501"/>
    <cellStyle name="Normal 73 3 5 3" xfId="33502"/>
    <cellStyle name="Normal 73 4" xfId="33503"/>
    <cellStyle name="Normal 73 4 2" xfId="33504"/>
    <cellStyle name="Normal 73 4 2 2" xfId="33505"/>
    <cellStyle name="Normal 73 4 2 2 2" xfId="33506"/>
    <cellStyle name="Normal 73 4 2 2 3" xfId="33507"/>
    <cellStyle name="Normal 73 4 2 2 3 2" xfId="33508"/>
    <cellStyle name="Normal 73 4 2 2 3 2 2" xfId="33509"/>
    <cellStyle name="Normal 73 4 2 2 3 3" xfId="33510"/>
    <cellStyle name="Normal 73 4 2 3" xfId="33511"/>
    <cellStyle name="Normal 73 4 2 3 2" xfId="33512"/>
    <cellStyle name="Normal 73 4 2 3 3" xfId="33513"/>
    <cellStyle name="Normal 73 4 2 3 3 2" xfId="33514"/>
    <cellStyle name="Normal 73 4 2 3 3 2 2" xfId="33515"/>
    <cellStyle name="Normal 73 4 2 3 3 3" xfId="33516"/>
    <cellStyle name="Normal 73 4 2 4" xfId="33517"/>
    <cellStyle name="Normal 73 4 2 5" xfId="33518"/>
    <cellStyle name="Normal 73 4 2 5 2" xfId="33519"/>
    <cellStyle name="Normal 73 4 2 5 2 2" xfId="33520"/>
    <cellStyle name="Normal 73 4 2 5 3" xfId="33521"/>
    <cellStyle name="Normal 73 4 3" xfId="33522"/>
    <cellStyle name="Normal 73 4 3 2" xfId="33523"/>
    <cellStyle name="Normal 73 4 3 2 2" xfId="33524"/>
    <cellStyle name="Normal 73 4 3 2 3" xfId="33525"/>
    <cellStyle name="Normal 73 4 3 2 3 2" xfId="33526"/>
    <cellStyle name="Normal 73 4 3 2 3 2 2" xfId="33527"/>
    <cellStyle name="Normal 73 4 3 2 3 3" xfId="33528"/>
    <cellStyle name="Normal 73 4 3 3" xfId="33529"/>
    <cellStyle name="Normal 73 4 3 3 2" xfId="33530"/>
    <cellStyle name="Normal 73 4 3 3 3" xfId="33531"/>
    <cellStyle name="Normal 73 4 3 3 3 2" xfId="33532"/>
    <cellStyle name="Normal 73 4 3 3 3 2 2" xfId="33533"/>
    <cellStyle name="Normal 73 4 3 3 3 3" xfId="33534"/>
    <cellStyle name="Normal 73 4 3 4" xfId="33535"/>
    <cellStyle name="Normal 73 4 3 5" xfId="33536"/>
    <cellStyle name="Normal 73 4 3 5 2" xfId="33537"/>
    <cellStyle name="Normal 73 4 3 5 2 2" xfId="33538"/>
    <cellStyle name="Normal 73 4 3 5 3" xfId="33539"/>
    <cellStyle name="Normal 73 4 4" xfId="33540"/>
    <cellStyle name="Normal 73 4 5" xfId="33541"/>
    <cellStyle name="Normal 73 4 5 2" xfId="33542"/>
    <cellStyle name="Normal 73 4 5 2 2" xfId="33543"/>
    <cellStyle name="Normal 73 4 5 3" xfId="33544"/>
    <cellStyle name="Normal 73 5" xfId="33545"/>
    <cellStyle name="Normal 73 5 2" xfId="33546"/>
    <cellStyle name="Normal 73 5 2 2" xfId="33547"/>
    <cellStyle name="Normal 73 5 2 2 2" xfId="33548"/>
    <cellStyle name="Normal 73 5 2 2 3" xfId="33549"/>
    <cellStyle name="Normal 73 5 2 2 3 2" xfId="33550"/>
    <cellStyle name="Normal 73 5 2 2 3 2 2" xfId="33551"/>
    <cellStyle name="Normal 73 5 2 2 3 3" xfId="33552"/>
    <cellStyle name="Normal 73 5 2 3" xfId="33553"/>
    <cellStyle name="Normal 73 5 2 3 2" xfId="33554"/>
    <cellStyle name="Normal 73 5 2 3 3" xfId="33555"/>
    <cellStyle name="Normal 73 5 2 3 3 2" xfId="33556"/>
    <cellStyle name="Normal 73 5 2 3 3 2 2" xfId="33557"/>
    <cellStyle name="Normal 73 5 2 3 3 3" xfId="33558"/>
    <cellStyle name="Normal 73 5 2 4" xfId="33559"/>
    <cellStyle name="Normal 73 5 2 5" xfId="33560"/>
    <cellStyle name="Normal 73 5 2 5 2" xfId="33561"/>
    <cellStyle name="Normal 73 5 2 5 2 2" xfId="33562"/>
    <cellStyle name="Normal 73 5 2 5 3" xfId="33563"/>
    <cellStyle name="Normal 73 5 3" xfId="33564"/>
    <cellStyle name="Normal 73 5 3 2" xfId="33565"/>
    <cellStyle name="Normal 73 5 3 2 2" xfId="33566"/>
    <cellStyle name="Normal 73 5 3 2 3" xfId="33567"/>
    <cellStyle name="Normal 73 5 3 2 3 2" xfId="33568"/>
    <cellStyle name="Normal 73 5 3 2 3 2 2" xfId="33569"/>
    <cellStyle name="Normal 73 5 3 2 3 3" xfId="33570"/>
    <cellStyle name="Normal 73 5 3 3" xfId="33571"/>
    <cellStyle name="Normal 73 5 3 3 2" xfId="33572"/>
    <cellStyle name="Normal 73 5 3 3 3" xfId="33573"/>
    <cellStyle name="Normal 73 5 3 3 3 2" xfId="33574"/>
    <cellStyle name="Normal 73 5 3 3 3 2 2" xfId="33575"/>
    <cellStyle name="Normal 73 5 3 3 3 3" xfId="33576"/>
    <cellStyle name="Normal 73 5 3 4" xfId="33577"/>
    <cellStyle name="Normal 73 5 3 5" xfId="33578"/>
    <cellStyle name="Normal 73 5 3 5 2" xfId="33579"/>
    <cellStyle name="Normal 73 5 3 5 2 2" xfId="33580"/>
    <cellStyle name="Normal 73 5 3 5 3" xfId="33581"/>
    <cellStyle name="Normal 73 5 4" xfId="33582"/>
    <cellStyle name="Normal 73 5 5" xfId="33583"/>
    <cellStyle name="Normal 73 5 5 2" xfId="33584"/>
    <cellStyle name="Normal 73 5 5 2 2" xfId="33585"/>
    <cellStyle name="Normal 73 5 5 3" xfId="33586"/>
    <cellStyle name="Normal 73 6" xfId="33587"/>
    <cellStyle name="Normal 73 6 2" xfId="33588"/>
    <cellStyle name="Normal 73 6 2 2" xfId="33589"/>
    <cellStyle name="Normal 73 6 2 2 2" xfId="33590"/>
    <cellStyle name="Normal 73 6 2 2 3" xfId="33591"/>
    <cellStyle name="Normal 73 6 2 2 3 2" xfId="33592"/>
    <cellStyle name="Normal 73 6 2 2 3 2 2" xfId="33593"/>
    <cellStyle name="Normal 73 6 2 2 3 3" xfId="33594"/>
    <cellStyle name="Normal 73 6 2 3" xfId="33595"/>
    <cellStyle name="Normal 73 6 2 3 2" xfId="33596"/>
    <cellStyle name="Normal 73 6 2 3 3" xfId="33597"/>
    <cellStyle name="Normal 73 6 2 3 3 2" xfId="33598"/>
    <cellStyle name="Normal 73 6 2 3 3 2 2" xfId="33599"/>
    <cellStyle name="Normal 73 6 2 3 3 3" xfId="33600"/>
    <cellStyle name="Normal 73 6 2 4" xfId="33601"/>
    <cellStyle name="Normal 73 6 2 5" xfId="33602"/>
    <cellStyle name="Normal 73 6 2 5 2" xfId="33603"/>
    <cellStyle name="Normal 73 6 2 5 2 2" xfId="33604"/>
    <cellStyle name="Normal 73 6 2 5 3" xfId="33605"/>
    <cellStyle name="Normal 73 6 3" xfId="33606"/>
    <cellStyle name="Normal 73 6 3 2" xfId="33607"/>
    <cellStyle name="Normal 73 6 3 2 2" xfId="33608"/>
    <cellStyle name="Normal 73 6 3 2 3" xfId="33609"/>
    <cellStyle name="Normal 73 6 3 2 3 2" xfId="33610"/>
    <cellStyle name="Normal 73 6 3 2 3 2 2" xfId="33611"/>
    <cellStyle name="Normal 73 6 3 2 3 3" xfId="33612"/>
    <cellStyle name="Normal 73 6 3 3" xfId="33613"/>
    <cellStyle name="Normal 73 6 3 3 2" xfId="33614"/>
    <cellStyle name="Normal 73 6 3 3 3" xfId="33615"/>
    <cellStyle name="Normal 73 6 3 3 3 2" xfId="33616"/>
    <cellStyle name="Normal 73 6 3 3 3 2 2" xfId="33617"/>
    <cellStyle name="Normal 73 6 3 3 3 3" xfId="33618"/>
    <cellStyle name="Normal 73 6 3 4" xfId="33619"/>
    <cellStyle name="Normal 73 6 3 5" xfId="33620"/>
    <cellStyle name="Normal 73 6 3 5 2" xfId="33621"/>
    <cellStyle name="Normal 73 6 3 5 2 2" xfId="33622"/>
    <cellStyle name="Normal 73 6 3 5 3" xfId="33623"/>
    <cellStyle name="Normal 73 6 4" xfId="33624"/>
    <cellStyle name="Normal 73 6 5" xfId="33625"/>
    <cellStyle name="Normal 73 6 5 2" xfId="33626"/>
    <cellStyle name="Normal 73 6 5 2 2" xfId="33627"/>
    <cellStyle name="Normal 73 6 5 3" xfId="33628"/>
    <cellStyle name="Normal 73 7" xfId="33629"/>
    <cellStyle name="Normal 73 7 2" xfId="33630"/>
    <cellStyle name="Normal 73 7 2 2" xfId="33631"/>
    <cellStyle name="Normal 73 7 2 2 2" xfId="33632"/>
    <cellStyle name="Normal 73 7 2 2 3" xfId="33633"/>
    <cellStyle name="Normal 73 7 2 2 3 2" xfId="33634"/>
    <cellStyle name="Normal 73 7 2 2 3 2 2" xfId="33635"/>
    <cellStyle name="Normal 73 7 2 2 3 3" xfId="33636"/>
    <cellStyle name="Normal 73 7 2 3" xfId="33637"/>
    <cellStyle name="Normal 73 7 2 3 2" xfId="33638"/>
    <cellStyle name="Normal 73 7 2 3 3" xfId="33639"/>
    <cellStyle name="Normal 73 7 2 3 3 2" xfId="33640"/>
    <cellStyle name="Normal 73 7 2 3 3 2 2" xfId="33641"/>
    <cellStyle name="Normal 73 7 2 3 3 3" xfId="33642"/>
    <cellStyle name="Normal 73 7 2 4" xfId="33643"/>
    <cellStyle name="Normal 73 7 2 5" xfId="33644"/>
    <cellStyle name="Normal 73 7 2 5 2" xfId="33645"/>
    <cellStyle name="Normal 73 7 2 5 2 2" xfId="33646"/>
    <cellStyle name="Normal 73 7 2 5 3" xfId="33647"/>
    <cellStyle name="Normal 73 7 3" xfId="33648"/>
    <cellStyle name="Normal 73 7 3 2" xfId="33649"/>
    <cellStyle name="Normal 73 7 3 2 2" xfId="33650"/>
    <cellStyle name="Normal 73 7 3 2 3" xfId="33651"/>
    <cellStyle name="Normal 73 7 3 2 3 2" xfId="33652"/>
    <cellStyle name="Normal 73 7 3 2 3 2 2" xfId="33653"/>
    <cellStyle name="Normal 73 7 3 2 3 3" xfId="33654"/>
    <cellStyle name="Normal 73 7 3 3" xfId="33655"/>
    <cellStyle name="Normal 73 7 3 3 2" xfId="33656"/>
    <cellStyle name="Normal 73 7 3 3 3" xfId="33657"/>
    <cellStyle name="Normal 73 7 3 3 3 2" xfId="33658"/>
    <cellStyle name="Normal 73 7 3 3 3 2 2" xfId="33659"/>
    <cellStyle name="Normal 73 7 3 3 3 3" xfId="33660"/>
    <cellStyle name="Normal 73 7 3 4" xfId="33661"/>
    <cellStyle name="Normal 73 7 3 5" xfId="33662"/>
    <cellStyle name="Normal 73 7 3 5 2" xfId="33663"/>
    <cellStyle name="Normal 73 7 3 5 2 2" xfId="33664"/>
    <cellStyle name="Normal 73 7 3 5 3" xfId="33665"/>
    <cellStyle name="Normal 73 7 4" xfId="33666"/>
    <cellStyle name="Normal 73 7 5" xfId="33667"/>
    <cellStyle name="Normal 73 7 5 2" xfId="33668"/>
    <cellStyle name="Normal 73 7 5 2 2" xfId="33669"/>
    <cellStyle name="Normal 73 7 5 3" xfId="33670"/>
    <cellStyle name="Normal 73 8" xfId="33671"/>
    <cellStyle name="Normal 73 8 2" xfId="33672"/>
    <cellStyle name="Normal 73 8 2 2" xfId="33673"/>
    <cellStyle name="Normal 73 8 2 2 2" xfId="33674"/>
    <cellStyle name="Normal 73 8 2 2 3" xfId="33675"/>
    <cellStyle name="Normal 73 8 2 2 3 2" xfId="33676"/>
    <cellStyle name="Normal 73 8 2 2 3 2 2" xfId="33677"/>
    <cellStyle name="Normal 73 8 2 2 3 3" xfId="33678"/>
    <cellStyle name="Normal 73 8 2 3" xfId="33679"/>
    <cellStyle name="Normal 73 8 2 3 2" xfId="33680"/>
    <cellStyle name="Normal 73 8 2 3 3" xfId="33681"/>
    <cellStyle name="Normal 73 8 2 3 3 2" xfId="33682"/>
    <cellStyle name="Normal 73 8 2 3 3 2 2" xfId="33683"/>
    <cellStyle name="Normal 73 8 2 3 3 3" xfId="33684"/>
    <cellStyle name="Normal 73 8 2 4" xfId="33685"/>
    <cellStyle name="Normal 73 8 2 5" xfId="33686"/>
    <cellStyle name="Normal 73 8 2 5 2" xfId="33687"/>
    <cellStyle name="Normal 73 8 2 5 2 2" xfId="33688"/>
    <cellStyle name="Normal 73 8 2 5 3" xfId="33689"/>
    <cellStyle name="Normal 73 8 3" xfId="33690"/>
    <cellStyle name="Normal 73 8 3 2" xfId="33691"/>
    <cellStyle name="Normal 73 8 3 2 2" xfId="33692"/>
    <cellStyle name="Normal 73 8 3 2 3" xfId="33693"/>
    <cellStyle name="Normal 73 8 3 2 3 2" xfId="33694"/>
    <cellStyle name="Normal 73 8 3 2 3 2 2" xfId="33695"/>
    <cellStyle name="Normal 73 8 3 2 3 3" xfId="33696"/>
    <cellStyle name="Normal 73 8 3 3" xfId="33697"/>
    <cellStyle name="Normal 73 8 3 3 2" xfId="33698"/>
    <cellStyle name="Normal 73 8 3 3 3" xfId="33699"/>
    <cellStyle name="Normal 73 8 3 3 3 2" xfId="33700"/>
    <cellStyle name="Normal 73 8 3 3 3 2 2" xfId="33701"/>
    <cellStyle name="Normal 73 8 3 3 3 3" xfId="33702"/>
    <cellStyle name="Normal 73 8 3 4" xfId="33703"/>
    <cellStyle name="Normal 73 8 3 5" xfId="33704"/>
    <cellStyle name="Normal 73 8 3 5 2" xfId="33705"/>
    <cellStyle name="Normal 73 8 3 5 2 2" xfId="33706"/>
    <cellStyle name="Normal 73 8 3 5 3" xfId="33707"/>
    <cellStyle name="Normal 73 8 4" xfId="33708"/>
    <cellStyle name="Normal 73 8 5" xfId="33709"/>
    <cellStyle name="Normal 73 8 5 2" xfId="33710"/>
    <cellStyle name="Normal 73 8 5 2 2" xfId="33711"/>
    <cellStyle name="Normal 73 8 5 3" xfId="33712"/>
    <cellStyle name="Normal 73 9" xfId="33713"/>
    <cellStyle name="Normal 74" xfId="33714"/>
    <cellStyle name="Normal 74 10" xfId="33715"/>
    <cellStyle name="Normal 74 11" xfId="33716"/>
    <cellStyle name="Normal 74 12" xfId="33717"/>
    <cellStyle name="Normal 74 13" xfId="33718"/>
    <cellStyle name="Normal 74 14" xfId="33719"/>
    <cellStyle name="Normal 74 15" xfId="33720"/>
    <cellStyle name="Normal 74 16" xfId="33721"/>
    <cellStyle name="Normal 74 17" xfId="33722"/>
    <cellStyle name="Normal 74 18" xfId="33723"/>
    <cellStyle name="Normal 74 19" xfId="33724"/>
    <cellStyle name="Normal 74 2" xfId="33725"/>
    <cellStyle name="Normal 74 2 2" xfId="33726"/>
    <cellStyle name="Normal 74 20" xfId="33727"/>
    <cellStyle name="Normal 74 21" xfId="33728"/>
    <cellStyle name="Normal 74 22" xfId="33729"/>
    <cellStyle name="Normal 74 23" xfId="33730"/>
    <cellStyle name="Normal 74 24" xfId="33731"/>
    <cellStyle name="Normal 74 25" xfId="33732"/>
    <cellStyle name="Normal 74 26" xfId="33733"/>
    <cellStyle name="Normal 74 27" xfId="33734"/>
    <cellStyle name="Normal 74 28" xfId="33735"/>
    <cellStyle name="Normal 74 29" xfId="33736"/>
    <cellStyle name="Normal 74 3" xfId="33737"/>
    <cellStyle name="Normal 74 3 2" xfId="33738"/>
    <cellStyle name="Normal 74 3 2 2" xfId="33739"/>
    <cellStyle name="Normal 74 3 3" xfId="33740"/>
    <cellStyle name="Normal 74 3 4" xfId="33741"/>
    <cellStyle name="Normal 74 30" xfId="33742"/>
    <cellStyle name="Normal 74 31" xfId="33743"/>
    <cellStyle name="Normal 74 32" xfId="33744"/>
    <cellStyle name="Normal 74 33" xfId="33745"/>
    <cellStyle name="Normal 74 34" xfId="33746"/>
    <cellStyle name="Normal 74 35" xfId="33747"/>
    <cellStyle name="Normal 74 36" xfId="33748"/>
    <cellStyle name="Normal 74 37" xfId="33749"/>
    <cellStyle name="Normal 74 38" xfId="33750"/>
    <cellStyle name="Normal 74 39" xfId="33751"/>
    <cellStyle name="Normal 74 4" xfId="33752"/>
    <cellStyle name="Normal 74 40" xfId="33753"/>
    <cellStyle name="Normal 74 41" xfId="33754"/>
    <cellStyle name="Normal 74 42" xfId="33755"/>
    <cellStyle name="Normal 74 43" xfId="33756"/>
    <cellStyle name="Normal 74 44" xfId="33757"/>
    <cellStyle name="Normal 74 45" xfId="33758"/>
    <cellStyle name="Normal 74 46" xfId="33759"/>
    <cellStyle name="Normal 74 47" xfId="33760"/>
    <cellStyle name="Normal 74 48" xfId="33761"/>
    <cellStyle name="Normal 74 49" xfId="33762"/>
    <cellStyle name="Normal 74 5" xfId="33763"/>
    <cellStyle name="Normal 74 50" xfId="33764"/>
    <cellStyle name="Normal 74 51" xfId="33765"/>
    <cellStyle name="Normal 74 52" xfId="33766"/>
    <cellStyle name="Normal 74 53" xfId="33767"/>
    <cellStyle name="Normal 74 54" xfId="33768"/>
    <cellStyle name="Normal 74 55" xfId="33769"/>
    <cellStyle name="Normal 74 56" xfId="33770"/>
    <cellStyle name="Normal 74 57" xfId="33771"/>
    <cellStyle name="Normal 74 58" xfId="33772"/>
    <cellStyle name="Normal 74 59" xfId="33773"/>
    <cellStyle name="Normal 74 6" xfId="33774"/>
    <cellStyle name="Normal 74 60" xfId="33775"/>
    <cellStyle name="Normal 74 61" xfId="33776"/>
    <cellStyle name="Normal 74 62" xfId="33777"/>
    <cellStyle name="Normal 74 63" xfId="33778"/>
    <cellStyle name="Normal 74 64" xfId="33779"/>
    <cellStyle name="Normal 74 65" xfId="33780"/>
    <cellStyle name="Normal 74 66" xfId="33781"/>
    <cellStyle name="Normal 74 67" xfId="33782"/>
    <cellStyle name="Normal 74 68" xfId="33783"/>
    <cellStyle name="Normal 74 69" xfId="33784"/>
    <cellStyle name="Normal 74 7" xfId="33785"/>
    <cellStyle name="Normal 74 70" xfId="33786"/>
    <cellStyle name="Normal 74 8" xfId="33787"/>
    <cellStyle name="Normal 74 9" xfId="33788"/>
    <cellStyle name="Normal 75" xfId="33789"/>
    <cellStyle name="Normal 75 2" xfId="33790"/>
    <cellStyle name="Normal 75 3" xfId="33791"/>
    <cellStyle name="Normal 75 3 2" xfId="33792"/>
    <cellStyle name="Normal 75 3 2 2" xfId="33793"/>
    <cellStyle name="Normal 75 3 3" xfId="33794"/>
    <cellStyle name="Normal 76" xfId="33795"/>
    <cellStyle name="Normal 76 10" xfId="33796"/>
    <cellStyle name="Normal 76 10 2" xfId="33797"/>
    <cellStyle name="Normal 76 10 2 2" xfId="33798"/>
    <cellStyle name="Normal 76 10 2 2 2" xfId="33799"/>
    <cellStyle name="Normal 76 10 2 2 3" xfId="33800"/>
    <cellStyle name="Normal 76 10 2 2 3 2" xfId="33801"/>
    <cellStyle name="Normal 76 10 2 2 3 2 2" xfId="33802"/>
    <cellStyle name="Normal 76 10 2 2 3 3" xfId="33803"/>
    <cellStyle name="Normal 76 10 2 3" xfId="33804"/>
    <cellStyle name="Normal 76 10 2 3 2" xfId="33805"/>
    <cellStyle name="Normal 76 10 2 3 3" xfId="33806"/>
    <cellStyle name="Normal 76 10 2 3 3 2" xfId="33807"/>
    <cellStyle name="Normal 76 10 2 3 3 2 2" xfId="33808"/>
    <cellStyle name="Normal 76 10 2 3 3 3" xfId="33809"/>
    <cellStyle name="Normal 76 10 2 4" xfId="33810"/>
    <cellStyle name="Normal 76 10 2 5" xfId="33811"/>
    <cellStyle name="Normal 76 10 2 5 2" xfId="33812"/>
    <cellStyle name="Normal 76 10 2 5 2 2" xfId="33813"/>
    <cellStyle name="Normal 76 10 2 5 3" xfId="33814"/>
    <cellStyle name="Normal 76 10 3" xfId="33815"/>
    <cellStyle name="Normal 76 10 3 2" xfId="33816"/>
    <cellStyle name="Normal 76 10 3 2 2" xfId="33817"/>
    <cellStyle name="Normal 76 10 3 2 3" xfId="33818"/>
    <cellStyle name="Normal 76 10 3 2 3 2" xfId="33819"/>
    <cellStyle name="Normal 76 10 3 2 3 2 2" xfId="33820"/>
    <cellStyle name="Normal 76 10 3 2 3 3" xfId="33821"/>
    <cellStyle name="Normal 76 10 3 3" xfId="33822"/>
    <cellStyle name="Normal 76 10 3 3 2" xfId="33823"/>
    <cellStyle name="Normal 76 10 3 3 3" xfId="33824"/>
    <cellStyle name="Normal 76 10 3 3 3 2" xfId="33825"/>
    <cellStyle name="Normal 76 10 3 3 3 2 2" xfId="33826"/>
    <cellStyle name="Normal 76 10 3 3 3 3" xfId="33827"/>
    <cellStyle name="Normal 76 10 3 4" xfId="33828"/>
    <cellStyle name="Normal 76 10 3 5" xfId="33829"/>
    <cellStyle name="Normal 76 10 3 5 2" xfId="33830"/>
    <cellStyle name="Normal 76 10 3 5 2 2" xfId="33831"/>
    <cellStyle name="Normal 76 10 3 5 3" xfId="33832"/>
    <cellStyle name="Normal 76 10 4" xfId="33833"/>
    <cellStyle name="Normal 76 10 5" xfId="33834"/>
    <cellStyle name="Normal 76 10 5 2" xfId="33835"/>
    <cellStyle name="Normal 76 10 5 2 2" xfId="33836"/>
    <cellStyle name="Normal 76 10 5 3" xfId="33837"/>
    <cellStyle name="Normal 76 10 6" xfId="33838"/>
    <cellStyle name="Normal 76 11" xfId="33839"/>
    <cellStyle name="Normal 76 11 2" xfId="33840"/>
    <cellStyle name="Normal 76 12" xfId="33841"/>
    <cellStyle name="Normal 76 12 2" xfId="33842"/>
    <cellStyle name="Normal 76 12 2 2" xfId="33843"/>
    <cellStyle name="Normal 76 12 3" xfId="33844"/>
    <cellStyle name="Normal 76 12 4" xfId="33845"/>
    <cellStyle name="Normal 76 13" xfId="33846"/>
    <cellStyle name="Normal 76 14" xfId="33847"/>
    <cellStyle name="Normal 76 15" xfId="33848"/>
    <cellStyle name="Normal 76 16" xfId="33849"/>
    <cellStyle name="Normal 76 17" xfId="33850"/>
    <cellStyle name="Normal 76 18" xfId="33851"/>
    <cellStyle name="Normal 76 19" xfId="33852"/>
    <cellStyle name="Normal 76 2" xfId="33853"/>
    <cellStyle name="Normal 76 2 2" xfId="33854"/>
    <cellStyle name="Normal 76 2 2 2" xfId="33855"/>
    <cellStyle name="Normal 76 2 2 2 2" xfId="33856"/>
    <cellStyle name="Normal 76 2 2 2 3" xfId="33857"/>
    <cellStyle name="Normal 76 2 2 2 3 2" xfId="33858"/>
    <cellStyle name="Normal 76 2 2 2 3 2 2" xfId="33859"/>
    <cellStyle name="Normal 76 2 2 2 3 3" xfId="33860"/>
    <cellStyle name="Normal 76 2 2 3" xfId="33861"/>
    <cellStyle name="Normal 76 2 2 3 2" xfId="33862"/>
    <cellStyle name="Normal 76 2 2 3 3" xfId="33863"/>
    <cellStyle name="Normal 76 2 2 3 3 2" xfId="33864"/>
    <cellStyle name="Normal 76 2 2 3 3 2 2" xfId="33865"/>
    <cellStyle name="Normal 76 2 2 3 3 3" xfId="33866"/>
    <cellStyle name="Normal 76 2 2 4" xfId="33867"/>
    <cellStyle name="Normal 76 2 2 5" xfId="33868"/>
    <cellStyle name="Normal 76 2 2 5 2" xfId="33869"/>
    <cellStyle name="Normal 76 2 2 5 2 2" xfId="33870"/>
    <cellStyle name="Normal 76 2 2 5 3" xfId="33871"/>
    <cellStyle name="Normal 76 2 3" xfId="33872"/>
    <cellStyle name="Normal 76 2 3 2" xfId="33873"/>
    <cellStyle name="Normal 76 2 3 2 2" xfId="33874"/>
    <cellStyle name="Normal 76 2 3 2 3" xfId="33875"/>
    <cellStyle name="Normal 76 2 3 2 3 2" xfId="33876"/>
    <cellStyle name="Normal 76 2 3 2 3 2 2" xfId="33877"/>
    <cellStyle name="Normal 76 2 3 2 3 3" xfId="33878"/>
    <cellStyle name="Normal 76 2 3 3" xfId="33879"/>
    <cellStyle name="Normal 76 2 3 3 2" xfId="33880"/>
    <cellStyle name="Normal 76 2 3 3 3" xfId="33881"/>
    <cellStyle name="Normal 76 2 3 3 3 2" xfId="33882"/>
    <cellStyle name="Normal 76 2 3 3 3 2 2" xfId="33883"/>
    <cellStyle name="Normal 76 2 3 3 3 3" xfId="33884"/>
    <cellStyle name="Normal 76 2 3 4" xfId="33885"/>
    <cellStyle name="Normal 76 2 3 5" xfId="33886"/>
    <cellStyle name="Normal 76 2 3 5 2" xfId="33887"/>
    <cellStyle name="Normal 76 2 3 5 2 2" xfId="33888"/>
    <cellStyle name="Normal 76 2 3 5 3" xfId="33889"/>
    <cellStyle name="Normal 76 2 4" xfId="33890"/>
    <cellStyle name="Normal 76 2 5" xfId="33891"/>
    <cellStyle name="Normal 76 2 5 2" xfId="33892"/>
    <cellStyle name="Normal 76 2 5 2 2" xfId="33893"/>
    <cellStyle name="Normal 76 2 5 3" xfId="33894"/>
    <cellStyle name="Normal 76 2 6" xfId="33895"/>
    <cellStyle name="Normal 76 20" xfId="33896"/>
    <cellStyle name="Normal 76 21" xfId="33897"/>
    <cellStyle name="Normal 76 22" xfId="33898"/>
    <cellStyle name="Normal 76 23" xfId="33899"/>
    <cellStyle name="Normal 76 24" xfId="33900"/>
    <cellStyle name="Normal 76 25" xfId="33901"/>
    <cellStyle name="Normal 76 26" xfId="33902"/>
    <cellStyle name="Normal 76 27" xfId="33903"/>
    <cellStyle name="Normal 76 28" xfId="33904"/>
    <cellStyle name="Normal 76 29" xfId="33905"/>
    <cellStyle name="Normal 76 3" xfId="33906"/>
    <cellStyle name="Normal 76 3 2" xfId="33907"/>
    <cellStyle name="Normal 76 3 2 2" xfId="33908"/>
    <cellStyle name="Normal 76 3 2 2 2" xfId="33909"/>
    <cellStyle name="Normal 76 3 2 2 3" xfId="33910"/>
    <cellStyle name="Normal 76 3 2 2 3 2" xfId="33911"/>
    <cellStyle name="Normal 76 3 2 2 3 2 2" xfId="33912"/>
    <cellStyle name="Normal 76 3 2 2 3 3" xfId="33913"/>
    <cellStyle name="Normal 76 3 2 3" xfId="33914"/>
    <cellStyle name="Normal 76 3 2 3 2" xfId="33915"/>
    <cellStyle name="Normal 76 3 2 3 3" xfId="33916"/>
    <cellStyle name="Normal 76 3 2 3 3 2" xfId="33917"/>
    <cellStyle name="Normal 76 3 2 3 3 2 2" xfId="33918"/>
    <cellStyle name="Normal 76 3 2 3 3 3" xfId="33919"/>
    <cellStyle name="Normal 76 3 2 4" xfId="33920"/>
    <cellStyle name="Normal 76 3 2 5" xfId="33921"/>
    <cellStyle name="Normal 76 3 2 5 2" xfId="33922"/>
    <cellStyle name="Normal 76 3 2 5 2 2" xfId="33923"/>
    <cellStyle name="Normal 76 3 2 5 3" xfId="33924"/>
    <cellStyle name="Normal 76 3 3" xfId="33925"/>
    <cellStyle name="Normal 76 3 3 2" xfId="33926"/>
    <cellStyle name="Normal 76 3 3 2 2" xfId="33927"/>
    <cellStyle name="Normal 76 3 3 2 3" xfId="33928"/>
    <cellStyle name="Normal 76 3 3 2 3 2" xfId="33929"/>
    <cellStyle name="Normal 76 3 3 2 3 2 2" xfId="33930"/>
    <cellStyle name="Normal 76 3 3 2 3 3" xfId="33931"/>
    <cellStyle name="Normal 76 3 3 3" xfId="33932"/>
    <cellStyle name="Normal 76 3 3 3 2" xfId="33933"/>
    <cellStyle name="Normal 76 3 3 3 3" xfId="33934"/>
    <cellStyle name="Normal 76 3 3 3 3 2" xfId="33935"/>
    <cellStyle name="Normal 76 3 3 3 3 2 2" xfId="33936"/>
    <cellStyle name="Normal 76 3 3 3 3 3" xfId="33937"/>
    <cellStyle name="Normal 76 3 3 4" xfId="33938"/>
    <cellStyle name="Normal 76 3 3 5" xfId="33939"/>
    <cellStyle name="Normal 76 3 3 5 2" xfId="33940"/>
    <cellStyle name="Normal 76 3 3 5 2 2" xfId="33941"/>
    <cellStyle name="Normal 76 3 3 5 3" xfId="33942"/>
    <cellStyle name="Normal 76 3 4" xfId="33943"/>
    <cellStyle name="Normal 76 3 5" xfId="33944"/>
    <cellStyle name="Normal 76 3 5 2" xfId="33945"/>
    <cellStyle name="Normal 76 3 5 2 2" xfId="33946"/>
    <cellStyle name="Normal 76 3 5 3" xfId="33947"/>
    <cellStyle name="Normal 76 3 6" xfId="33948"/>
    <cellStyle name="Normal 76 30" xfId="33949"/>
    <cellStyle name="Normal 76 31" xfId="33950"/>
    <cellStyle name="Normal 76 32" xfId="33951"/>
    <cellStyle name="Normal 76 33" xfId="33952"/>
    <cellStyle name="Normal 76 34" xfId="33953"/>
    <cellStyle name="Normal 76 35" xfId="33954"/>
    <cellStyle name="Normal 76 36" xfId="33955"/>
    <cellStyle name="Normal 76 37" xfId="33956"/>
    <cellStyle name="Normal 76 38" xfId="33957"/>
    <cellStyle name="Normal 76 39" xfId="33958"/>
    <cellStyle name="Normal 76 4" xfId="33959"/>
    <cellStyle name="Normal 76 4 2" xfId="33960"/>
    <cellStyle name="Normal 76 4 2 2" xfId="33961"/>
    <cellStyle name="Normal 76 4 2 2 2" xfId="33962"/>
    <cellStyle name="Normal 76 4 2 2 3" xfId="33963"/>
    <cellStyle name="Normal 76 4 2 2 3 2" xfId="33964"/>
    <cellStyle name="Normal 76 4 2 2 3 2 2" xfId="33965"/>
    <cellStyle name="Normal 76 4 2 2 3 3" xfId="33966"/>
    <cellStyle name="Normal 76 4 2 3" xfId="33967"/>
    <cellStyle name="Normal 76 4 2 3 2" xfId="33968"/>
    <cellStyle name="Normal 76 4 2 3 3" xfId="33969"/>
    <cellStyle name="Normal 76 4 2 3 3 2" xfId="33970"/>
    <cellStyle name="Normal 76 4 2 3 3 2 2" xfId="33971"/>
    <cellStyle name="Normal 76 4 2 3 3 3" xfId="33972"/>
    <cellStyle name="Normal 76 4 2 4" xfId="33973"/>
    <cellStyle name="Normal 76 4 2 5" xfId="33974"/>
    <cellStyle name="Normal 76 4 2 5 2" xfId="33975"/>
    <cellStyle name="Normal 76 4 2 5 2 2" xfId="33976"/>
    <cellStyle name="Normal 76 4 2 5 3" xfId="33977"/>
    <cellStyle name="Normal 76 4 3" xfId="33978"/>
    <cellStyle name="Normal 76 4 3 2" xfId="33979"/>
    <cellStyle name="Normal 76 4 3 2 2" xfId="33980"/>
    <cellStyle name="Normal 76 4 3 2 3" xfId="33981"/>
    <cellStyle name="Normal 76 4 3 2 3 2" xfId="33982"/>
    <cellStyle name="Normal 76 4 3 2 3 2 2" xfId="33983"/>
    <cellStyle name="Normal 76 4 3 2 3 3" xfId="33984"/>
    <cellStyle name="Normal 76 4 3 3" xfId="33985"/>
    <cellStyle name="Normal 76 4 3 3 2" xfId="33986"/>
    <cellStyle name="Normal 76 4 3 3 3" xfId="33987"/>
    <cellStyle name="Normal 76 4 3 3 3 2" xfId="33988"/>
    <cellStyle name="Normal 76 4 3 3 3 2 2" xfId="33989"/>
    <cellStyle name="Normal 76 4 3 3 3 3" xfId="33990"/>
    <cellStyle name="Normal 76 4 3 4" xfId="33991"/>
    <cellStyle name="Normal 76 4 3 5" xfId="33992"/>
    <cellStyle name="Normal 76 4 3 5 2" xfId="33993"/>
    <cellStyle name="Normal 76 4 3 5 2 2" xfId="33994"/>
    <cellStyle name="Normal 76 4 3 5 3" xfId="33995"/>
    <cellStyle name="Normal 76 4 4" xfId="33996"/>
    <cellStyle name="Normal 76 4 5" xfId="33997"/>
    <cellStyle name="Normal 76 4 5 2" xfId="33998"/>
    <cellStyle name="Normal 76 4 5 2 2" xfId="33999"/>
    <cellStyle name="Normal 76 4 5 3" xfId="34000"/>
    <cellStyle name="Normal 76 4 6" xfId="34001"/>
    <cellStyle name="Normal 76 40" xfId="34002"/>
    <cellStyle name="Normal 76 41" xfId="34003"/>
    <cellStyle name="Normal 76 42" xfId="34004"/>
    <cellStyle name="Normal 76 43" xfId="34005"/>
    <cellStyle name="Normal 76 44" xfId="34006"/>
    <cellStyle name="Normal 76 45" xfId="34007"/>
    <cellStyle name="Normal 76 46" xfId="34008"/>
    <cellStyle name="Normal 76 47" xfId="34009"/>
    <cellStyle name="Normal 76 48" xfId="34010"/>
    <cellStyle name="Normal 76 49" xfId="34011"/>
    <cellStyle name="Normal 76 5" xfId="34012"/>
    <cellStyle name="Normal 76 5 2" xfId="34013"/>
    <cellStyle name="Normal 76 5 2 2" xfId="34014"/>
    <cellStyle name="Normal 76 5 2 2 2" xfId="34015"/>
    <cellStyle name="Normal 76 5 2 2 3" xfId="34016"/>
    <cellStyle name="Normal 76 5 2 2 3 2" xfId="34017"/>
    <cellStyle name="Normal 76 5 2 2 3 2 2" xfId="34018"/>
    <cellStyle name="Normal 76 5 2 2 3 3" xfId="34019"/>
    <cellStyle name="Normal 76 5 2 3" xfId="34020"/>
    <cellStyle name="Normal 76 5 2 3 2" xfId="34021"/>
    <cellStyle name="Normal 76 5 2 3 3" xfId="34022"/>
    <cellStyle name="Normal 76 5 2 3 3 2" xfId="34023"/>
    <cellStyle name="Normal 76 5 2 3 3 2 2" xfId="34024"/>
    <cellStyle name="Normal 76 5 2 3 3 3" xfId="34025"/>
    <cellStyle name="Normal 76 5 2 4" xfId="34026"/>
    <cellStyle name="Normal 76 5 2 5" xfId="34027"/>
    <cellStyle name="Normal 76 5 2 5 2" xfId="34028"/>
    <cellStyle name="Normal 76 5 2 5 2 2" xfId="34029"/>
    <cellStyle name="Normal 76 5 2 5 3" xfId="34030"/>
    <cellStyle name="Normal 76 5 3" xfId="34031"/>
    <cellStyle name="Normal 76 5 3 2" xfId="34032"/>
    <cellStyle name="Normal 76 5 3 2 2" xfId="34033"/>
    <cellStyle name="Normal 76 5 3 2 3" xfId="34034"/>
    <cellStyle name="Normal 76 5 3 2 3 2" xfId="34035"/>
    <cellStyle name="Normal 76 5 3 2 3 2 2" xfId="34036"/>
    <cellStyle name="Normal 76 5 3 2 3 3" xfId="34037"/>
    <cellStyle name="Normal 76 5 3 3" xfId="34038"/>
    <cellStyle name="Normal 76 5 3 3 2" xfId="34039"/>
    <cellStyle name="Normal 76 5 3 3 3" xfId="34040"/>
    <cellStyle name="Normal 76 5 3 3 3 2" xfId="34041"/>
    <cellStyle name="Normal 76 5 3 3 3 2 2" xfId="34042"/>
    <cellStyle name="Normal 76 5 3 3 3 3" xfId="34043"/>
    <cellStyle name="Normal 76 5 3 4" xfId="34044"/>
    <cellStyle name="Normal 76 5 3 5" xfId="34045"/>
    <cellStyle name="Normal 76 5 3 5 2" xfId="34046"/>
    <cellStyle name="Normal 76 5 3 5 2 2" xfId="34047"/>
    <cellStyle name="Normal 76 5 3 5 3" xfId="34048"/>
    <cellStyle name="Normal 76 5 4" xfId="34049"/>
    <cellStyle name="Normal 76 5 5" xfId="34050"/>
    <cellStyle name="Normal 76 5 5 2" xfId="34051"/>
    <cellStyle name="Normal 76 5 5 2 2" xfId="34052"/>
    <cellStyle name="Normal 76 5 5 3" xfId="34053"/>
    <cellStyle name="Normal 76 5 6" xfId="34054"/>
    <cellStyle name="Normal 76 50" xfId="34055"/>
    <cellStyle name="Normal 76 51" xfId="34056"/>
    <cellStyle name="Normal 76 52" xfId="34057"/>
    <cellStyle name="Normal 76 53" xfId="34058"/>
    <cellStyle name="Normal 76 54" xfId="34059"/>
    <cellStyle name="Normal 76 55" xfId="34060"/>
    <cellStyle name="Normal 76 56" xfId="34061"/>
    <cellStyle name="Normal 76 57" xfId="34062"/>
    <cellStyle name="Normal 76 58" xfId="34063"/>
    <cellStyle name="Normal 76 59" xfId="34064"/>
    <cellStyle name="Normal 76 6" xfId="34065"/>
    <cellStyle name="Normal 76 6 2" xfId="34066"/>
    <cellStyle name="Normal 76 6 2 2" xfId="34067"/>
    <cellStyle name="Normal 76 6 2 2 2" xfId="34068"/>
    <cellStyle name="Normal 76 6 2 2 3" xfId="34069"/>
    <cellStyle name="Normal 76 6 2 2 3 2" xfId="34070"/>
    <cellStyle name="Normal 76 6 2 2 3 2 2" xfId="34071"/>
    <cellStyle name="Normal 76 6 2 2 3 3" xfId="34072"/>
    <cellStyle name="Normal 76 6 2 3" xfId="34073"/>
    <cellStyle name="Normal 76 6 2 3 2" xfId="34074"/>
    <cellStyle name="Normal 76 6 2 3 3" xfId="34075"/>
    <cellStyle name="Normal 76 6 2 3 3 2" xfId="34076"/>
    <cellStyle name="Normal 76 6 2 3 3 2 2" xfId="34077"/>
    <cellStyle name="Normal 76 6 2 3 3 3" xfId="34078"/>
    <cellStyle name="Normal 76 6 2 4" xfId="34079"/>
    <cellStyle name="Normal 76 6 2 5" xfId="34080"/>
    <cellStyle name="Normal 76 6 2 5 2" xfId="34081"/>
    <cellStyle name="Normal 76 6 2 5 2 2" xfId="34082"/>
    <cellStyle name="Normal 76 6 2 5 3" xfId="34083"/>
    <cellStyle name="Normal 76 6 3" xfId="34084"/>
    <cellStyle name="Normal 76 6 3 2" xfId="34085"/>
    <cellStyle name="Normal 76 6 3 2 2" xfId="34086"/>
    <cellStyle name="Normal 76 6 3 2 3" xfId="34087"/>
    <cellStyle name="Normal 76 6 3 2 3 2" xfId="34088"/>
    <cellStyle name="Normal 76 6 3 2 3 2 2" xfId="34089"/>
    <cellStyle name="Normal 76 6 3 2 3 3" xfId="34090"/>
    <cellStyle name="Normal 76 6 3 3" xfId="34091"/>
    <cellStyle name="Normal 76 6 3 3 2" xfId="34092"/>
    <cellStyle name="Normal 76 6 3 3 3" xfId="34093"/>
    <cellStyle name="Normal 76 6 3 3 3 2" xfId="34094"/>
    <cellStyle name="Normal 76 6 3 3 3 2 2" xfId="34095"/>
    <cellStyle name="Normal 76 6 3 3 3 3" xfId="34096"/>
    <cellStyle name="Normal 76 6 3 4" xfId="34097"/>
    <cellStyle name="Normal 76 6 3 5" xfId="34098"/>
    <cellStyle name="Normal 76 6 3 5 2" xfId="34099"/>
    <cellStyle name="Normal 76 6 3 5 2 2" xfId="34100"/>
    <cellStyle name="Normal 76 6 3 5 3" xfId="34101"/>
    <cellStyle name="Normal 76 6 4" xfId="34102"/>
    <cellStyle name="Normal 76 6 5" xfId="34103"/>
    <cellStyle name="Normal 76 6 5 2" xfId="34104"/>
    <cellStyle name="Normal 76 6 5 2 2" xfId="34105"/>
    <cellStyle name="Normal 76 6 5 3" xfId="34106"/>
    <cellStyle name="Normal 76 6 6" xfId="34107"/>
    <cellStyle name="Normal 76 60" xfId="34108"/>
    <cellStyle name="Normal 76 61" xfId="34109"/>
    <cellStyle name="Normal 76 62" xfId="34110"/>
    <cellStyle name="Normal 76 63" xfId="34111"/>
    <cellStyle name="Normal 76 64" xfId="34112"/>
    <cellStyle name="Normal 76 65" xfId="34113"/>
    <cellStyle name="Normal 76 66" xfId="34114"/>
    <cellStyle name="Normal 76 67" xfId="34115"/>
    <cellStyle name="Normal 76 68" xfId="34116"/>
    <cellStyle name="Normal 76 69" xfId="34117"/>
    <cellStyle name="Normal 76 7" xfId="34118"/>
    <cellStyle name="Normal 76 7 2" xfId="34119"/>
    <cellStyle name="Normal 76 7 2 2" xfId="34120"/>
    <cellStyle name="Normal 76 7 2 2 2" xfId="34121"/>
    <cellStyle name="Normal 76 7 2 2 3" xfId="34122"/>
    <cellStyle name="Normal 76 7 2 2 3 2" xfId="34123"/>
    <cellStyle name="Normal 76 7 2 2 3 2 2" xfId="34124"/>
    <cellStyle name="Normal 76 7 2 2 3 3" xfId="34125"/>
    <cellStyle name="Normal 76 7 2 3" xfId="34126"/>
    <cellStyle name="Normal 76 7 2 3 2" xfId="34127"/>
    <cellStyle name="Normal 76 7 2 3 3" xfId="34128"/>
    <cellStyle name="Normal 76 7 2 3 3 2" xfId="34129"/>
    <cellStyle name="Normal 76 7 2 3 3 2 2" xfId="34130"/>
    <cellStyle name="Normal 76 7 2 3 3 3" xfId="34131"/>
    <cellStyle name="Normal 76 7 2 4" xfId="34132"/>
    <cellStyle name="Normal 76 7 2 5" xfId="34133"/>
    <cellStyle name="Normal 76 7 2 5 2" xfId="34134"/>
    <cellStyle name="Normal 76 7 2 5 2 2" xfId="34135"/>
    <cellStyle name="Normal 76 7 2 5 3" xfId="34136"/>
    <cellStyle name="Normal 76 7 3" xfId="34137"/>
    <cellStyle name="Normal 76 7 3 2" xfId="34138"/>
    <cellStyle name="Normal 76 7 3 2 2" xfId="34139"/>
    <cellStyle name="Normal 76 7 3 2 3" xfId="34140"/>
    <cellStyle name="Normal 76 7 3 2 3 2" xfId="34141"/>
    <cellStyle name="Normal 76 7 3 2 3 2 2" xfId="34142"/>
    <cellStyle name="Normal 76 7 3 2 3 3" xfId="34143"/>
    <cellStyle name="Normal 76 7 3 3" xfId="34144"/>
    <cellStyle name="Normal 76 7 3 3 2" xfId="34145"/>
    <cellStyle name="Normal 76 7 3 3 3" xfId="34146"/>
    <cellStyle name="Normal 76 7 3 3 3 2" xfId="34147"/>
    <cellStyle name="Normal 76 7 3 3 3 2 2" xfId="34148"/>
    <cellStyle name="Normal 76 7 3 3 3 3" xfId="34149"/>
    <cellStyle name="Normal 76 7 3 4" xfId="34150"/>
    <cellStyle name="Normal 76 7 3 5" xfId="34151"/>
    <cellStyle name="Normal 76 7 3 5 2" xfId="34152"/>
    <cellStyle name="Normal 76 7 3 5 2 2" xfId="34153"/>
    <cellStyle name="Normal 76 7 3 5 3" xfId="34154"/>
    <cellStyle name="Normal 76 7 4" xfId="34155"/>
    <cellStyle name="Normal 76 7 5" xfId="34156"/>
    <cellStyle name="Normal 76 7 5 2" xfId="34157"/>
    <cellStyle name="Normal 76 7 5 2 2" xfId="34158"/>
    <cellStyle name="Normal 76 7 5 3" xfId="34159"/>
    <cellStyle name="Normal 76 7 6" xfId="34160"/>
    <cellStyle name="Normal 76 70" xfId="34161"/>
    <cellStyle name="Normal 76 8" xfId="34162"/>
    <cellStyle name="Normal 76 8 2" xfId="34163"/>
    <cellStyle name="Normal 76 8 2 2" xfId="34164"/>
    <cellStyle name="Normal 76 8 2 2 2" xfId="34165"/>
    <cellStyle name="Normal 76 8 2 2 3" xfId="34166"/>
    <cellStyle name="Normal 76 8 2 2 3 2" xfId="34167"/>
    <cellStyle name="Normal 76 8 2 2 3 2 2" xfId="34168"/>
    <cellStyle name="Normal 76 8 2 2 3 3" xfId="34169"/>
    <cellStyle name="Normal 76 8 2 3" xfId="34170"/>
    <cellStyle name="Normal 76 8 2 3 2" xfId="34171"/>
    <cellStyle name="Normal 76 8 2 3 3" xfId="34172"/>
    <cellStyle name="Normal 76 8 2 3 3 2" xfId="34173"/>
    <cellStyle name="Normal 76 8 2 3 3 2 2" xfId="34174"/>
    <cellStyle name="Normal 76 8 2 3 3 3" xfId="34175"/>
    <cellStyle name="Normal 76 8 2 4" xfId="34176"/>
    <cellStyle name="Normal 76 8 2 5" xfId="34177"/>
    <cellStyle name="Normal 76 8 2 5 2" xfId="34178"/>
    <cellStyle name="Normal 76 8 2 5 2 2" xfId="34179"/>
    <cellStyle name="Normal 76 8 2 5 3" xfId="34180"/>
    <cellStyle name="Normal 76 8 3" xfId="34181"/>
    <cellStyle name="Normal 76 8 3 2" xfId="34182"/>
    <cellStyle name="Normal 76 8 3 2 2" xfId="34183"/>
    <cellStyle name="Normal 76 8 3 2 3" xfId="34184"/>
    <cellStyle name="Normal 76 8 3 2 3 2" xfId="34185"/>
    <cellStyle name="Normal 76 8 3 2 3 2 2" xfId="34186"/>
    <cellStyle name="Normal 76 8 3 2 3 3" xfId="34187"/>
    <cellStyle name="Normal 76 8 3 3" xfId="34188"/>
    <cellStyle name="Normal 76 8 3 3 2" xfId="34189"/>
    <cellStyle name="Normal 76 8 3 3 3" xfId="34190"/>
    <cellStyle name="Normal 76 8 3 3 3 2" xfId="34191"/>
    <cellStyle name="Normal 76 8 3 3 3 2 2" xfId="34192"/>
    <cellStyle name="Normal 76 8 3 3 3 3" xfId="34193"/>
    <cellStyle name="Normal 76 8 3 4" xfId="34194"/>
    <cellStyle name="Normal 76 8 3 5" xfId="34195"/>
    <cellStyle name="Normal 76 8 3 5 2" xfId="34196"/>
    <cellStyle name="Normal 76 8 3 5 2 2" xfId="34197"/>
    <cellStyle name="Normal 76 8 3 5 3" xfId="34198"/>
    <cellStyle name="Normal 76 8 4" xfId="34199"/>
    <cellStyle name="Normal 76 8 5" xfId="34200"/>
    <cellStyle name="Normal 76 8 5 2" xfId="34201"/>
    <cellStyle name="Normal 76 8 5 2 2" xfId="34202"/>
    <cellStyle name="Normal 76 8 5 3" xfId="34203"/>
    <cellStyle name="Normal 76 8 6" xfId="34204"/>
    <cellStyle name="Normal 76 9" xfId="34205"/>
    <cellStyle name="Normal 76 9 2" xfId="34206"/>
    <cellStyle name="Normal 76 9 2 2" xfId="34207"/>
    <cellStyle name="Normal 76 9 2 2 2" xfId="34208"/>
    <cellStyle name="Normal 76 9 2 2 3" xfId="34209"/>
    <cellStyle name="Normal 76 9 2 2 3 2" xfId="34210"/>
    <cellStyle name="Normal 76 9 2 2 3 2 2" xfId="34211"/>
    <cellStyle name="Normal 76 9 2 2 3 3" xfId="34212"/>
    <cellStyle name="Normal 76 9 2 3" xfId="34213"/>
    <cellStyle name="Normal 76 9 2 3 2" xfId="34214"/>
    <cellStyle name="Normal 76 9 2 3 3" xfId="34215"/>
    <cellStyle name="Normal 76 9 2 3 3 2" xfId="34216"/>
    <cellStyle name="Normal 76 9 2 3 3 2 2" xfId="34217"/>
    <cellStyle name="Normal 76 9 2 3 3 3" xfId="34218"/>
    <cellStyle name="Normal 76 9 2 4" xfId="34219"/>
    <cellStyle name="Normal 76 9 2 5" xfId="34220"/>
    <cellStyle name="Normal 76 9 2 5 2" xfId="34221"/>
    <cellStyle name="Normal 76 9 2 5 2 2" xfId="34222"/>
    <cellStyle name="Normal 76 9 2 5 3" xfId="34223"/>
    <cellStyle name="Normal 76 9 3" xfId="34224"/>
    <cellStyle name="Normal 76 9 3 2" xfId="34225"/>
    <cellStyle name="Normal 76 9 3 2 2" xfId="34226"/>
    <cellStyle name="Normal 76 9 3 2 3" xfId="34227"/>
    <cellStyle name="Normal 76 9 3 2 3 2" xfId="34228"/>
    <cellStyle name="Normal 76 9 3 2 3 2 2" xfId="34229"/>
    <cellStyle name="Normal 76 9 3 2 3 3" xfId="34230"/>
    <cellStyle name="Normal 76 9 3 3" xfId="34231"/>
    <cellStyle name="Normal 76 9 3 3 2" xfId="34232"/>
    <cellStyle name="Normal 76 9 3 3 3" xfId="34233"/>
    <cellStyle name="Normal 76 9 3 3 3 2" xfId="34234"/>
    <cellStyle name="Normal 76 9 3 3 3 2 2" xfId="34235"/>
    <cellStyle name="Normal 76 9 3 3 3 3" xfId="34236"/>
    <cellStyle name="Normal 76 9 3 4" xfId="34237"/>
    <cellStyle name="Normal 76 9 3 5" xfId="34238"/>
    <cellStyle name="Normal 76 9 3 5 2" xfId="34239"/>
    <cellStyle name="Normal 76 9 3 5 2 2" xfId="34240"/>
    <cellStyle name="Normal 76 9 3 5 3" xfId="34241"/>
    <cellStyle name="Normal 76 9 4" xfId="34242"/>
    <cellStyle name="Normal 76 9 5" xfId="34243"/>
    <cellStyle name="Normal 76 9 5 2" xfId="34244"/>
    <cellStyle name="Normal 76 9 5 2 2" xfId="34245"/>
    <cellStyle name="Normal 76 9 5 3" xfId="34246"/>
    <cellStyle name="Normal 76 9 6" xfId="34247"/>
    <cellStyle name="Normal 77" xfId="34248"/>
    <cellStyle name="Normal 77 10" xfId="34249"/>
    <cellStyle name="Normal 77 10 2" xfId="34250"/>
    <cellStyle name="Normal 77 10 2 2" xfId="34251"/>
    <cellStyle name="Normal 77 10 2 2 2" xfId="34252"/>
    <cellStyle name="Normal 77 10 2 2 3" xfId="34253"/>
    <cellStyle name="Normal 77 10 2 2 3 2" xfId="34254"/>
    <cellStyle name="Normal 77 10 2 2 3 2 2" xfId="34255"/>
    <cellStyle name="Normal 77 10 2 2 3 3" xfId="34256"/>
    <cellStyle name="Normal 77 10 2 3" xfId="34257"/>
    <cellStyle name="Normal 77 10 2 3 2" xfId="34258"/>
    <cellStyle name="Normal 77 10 2 3 3" xfId="34259"/>
    <cellStyle name="Normal 77 10 2 3 3 2" xfId="34260"/>
    <cellStyle name="Normal 77 10 2 3 3 2 2" xfId="34261"/>
    <cellStyle name="Normal 77 10 2 3 3 3" xfId="34262"/>
    <cellStyle name="Normal 77 10 2 4" xfId="34263"/>
    <cellStyle name="Normal 77 10 2 5" xfId="34264"/>
    <cellStyle name="Normal 77 10 2 5 2" xfId="34265"/>
    <cellStyle name="Normal 77 10 2 5 2 2" xfId="34266"/>
    <cellStyle name="Normal 77 10 2 5 3" xfId="34267"/>
    <cellStyle name="Normal 77 10 3" xfId="34268"/>
    <cellStyle name="Normal 77 10 3 2" xfId="34269"/>
    <cellStyle name="Normal 77 10 3 2 2" xfId="34270"/>
    <cellStyle name="Normal 77 10 3 2 3" xfId="34271"/>
    <cellStyle name="Normal 77 10 3 2 3 2" xfId="34272"/>
    <cellStyle name="Normal 77 10 3 2 3 2 2" xfId="34273"/>
    <cellStyle name="Normal 77 10 3 2 3 3" xfId="34274"/>
    <cellStyle name="Normal 77 10 3 3" xfId="34275"/>
    <cellStyle name="Normal 77 10 3 3 2" xfId="34276"/>
    <cellStyle name="Normal 77 10 3 3 3" xfId="34277"/>
    <cellStyle name="Normal 77 10 3 3 3 2" xfId="34278"/>
    <cellStyle name="Normal 77 10 3 3 3 2 2" xfId="34279"/>
    <cellStyle name="Normal 77 10 3 3 3 3" xfId="34280"/>
    <cellStyle name="Normal 77 10 3 4" xfId="34281"/>
    <cellStyle name="Normal 77 10 3 5" xfId="34282"/>
    <cellStyle name="Normal 77 10 3 5 2" xfId="34283"/>
    <cellStyle name="Normal 77 10 3 5 2 2" xfId="34284"/>
    <cellStyle name="Normal 77 10 3 5 3" xfId="34285"/>
    <cellStyle name="Normal 77 10 4" xfId="34286"/>
    <cellStyle name="Normal 77 10 5" xfId="34287"/>
    <cellStyle name="Normal 77 10 5 2" xfId="34288"/>
    <cellStyle name="Normal 77 10 5 2 2" xfId="34289"/>
    <cellStyle name="Normal 77 10 5 3" xfId="34290"/>
    <cellStyle name="Normal 77 11" xfId="34291"/>
    <cellStyle name="Normal 77 12" xfId="34292"/>
    <cellStyle name="Normal 77 12 2" xfId="34293"/>
    <cellStyle name="Normal 77 12 2 2" xfId="34294"/>
    <cellStyle name="Normal 77 12 3" xfId="34295"/>
    <cellStyle name="Normal 77 2" xfId="34296"/>
    <cellStyle name="Normal 77 2 2" xfId="34297"/>
    <cellStyle name="Normal 77 2 2 2" xfId="34298"/>
    <cellStyle name="Normal 77 2 2 2 2" xfId="34299"/>
    <cellStyle name="Normal 77 2 2 2 3" xfId="34300"/>
    <cellStyle name="Normal 77 2 2 2 3 2" xfId="34301"/>
    <cellStyle name="Normal 77 2 2 2 3 2 2" xfId="34302"/>
    <cellStyle name="Normal 77 2 2 2 3 3" xfId="34303"/>
    <cellStyle name="Normal 77 2 2 3" xfId="34304"/>
    <cellStyle name="Normal 77 2 2 3 2" xfId="34305"/>
    <cellStyle name="Normal 77 2 2 3 3" xfId="34306"/>
    <cellStyle name="Normal 77 2 2 3 3 2" xfId="34307"/>
    <cellStyle name="Normal 77 2 2 3 3 2 2" xfId="34308"/>
    <cellStyle name="Normal 77 2 2 3 3 3" xfId="34309"/>
    <cellStyle name="Normal 77 2 2 4" xfId="34310"/>
    <cellStyle name="Normal 77 2 2 5" xfId="34311"/>
    <cellStyle name="Normal 77 2 2 5 2" xfId="34312"/>
    <cellStyle name="Normal 77 2 2 5 2 2" xfId="34313"/>
    <cellStyle name="Normal 77 2 2 5 3" xfId="34314"/>
    <cellStyle name="Normal 77 2 3" xfId="34315"/>
    <cellStyle name="Normal 77 2 3 2" xfId="34316"/>
    <cellStyle name="Normal 77 2 3 2 2" xfId="34317"/>
    <cellStyle name="Normal 77 2 3 2 3" xfId="34318"/>
    <cellStyle name="Normal 77 2 3 2 3 2" xfId="34319"/>
    <cellStyle name="Normal 77 2 3 2 3 2 2" xfId="34320"/>
    <cellStyle name="Normal 77 2 3 2 3 3" xfId="34321"/>
    <cellStyle name="Normal 77 2 3 3" xfId="34322"/>
    <cellStyle name="Normal 77 2 3 3 2" xfId="34323"/>
    <cellStyle name="Normal 77 2 3 3 3" xfId="34324"/>
    <cellStyle name="Normal 77 2 3 3 3 2" xfId="34325"/>
    <cellStyle name="Normal 77 2 3 3 3 2 2" xfId="34326"/>
    <cellStyle name="Normal 77 2 3 3 3 3" xfId="34327"/>
    <cellStyle name="Normal 77 2 3 4" xfId="34328"/>
    <cellStyle name="Normal 77 2 3 5" xfId="34329"/>
    <cellStyle name="Normal 77 2 3 5 2" xfId="34330"/>
    <cellStyle name="Normal 77 2 3 5 2 2" xfId="34331"/>
    <cellStyle name="Normal 77 2 3 5 3" xfId="34332"/>
    <cellStyle name="Normal 77 2 4" xfId="34333"/>
    <cellStyle name="Normal 77 2 5" xfId="34334"/>
    <cellStyle name="Normal 77 2 5 2" xfId="34335"/>
    <cellStyle name="Normal 77 2 5 2 2" xfId="34336"/>
    <cellStyle name="Normal 77 2 5 3" xfId="34337"/>
    <cellStyle name="Normal 77 3" xfId="34338"/>
    <cellStyle name="Normal 77 3 2" xfId="34339"/>
    <cellStyle name="Normal 77 3 2 2" xfId="34340"/>
    <cellStyle name="Normal 77 3 2 2 2" xfId="34341"/>
    <cellStyle name="Normal 77 3 2 2 3" xfId="34342"/>
    <cellStyle name="Normal 77 3 2 2 3 2" xfId="34343"/>
    <cellStyle name="Normal 77 3 2 2 3 2 2" xfId="34344"/>
    <cellStyle name="Normal 77 3 2 2 3 3" xfId="34345"/>
    <cellStyle name="Normal 77 3 2 3" xfId="34346"/>
    <cellStyle name="Normal 77 3 2 3 2" xfId="34347"/>
    <cellStyle name="Normal 77 3 2 3 3" xfId="34348"/>
    <cellStyle name="Normal 77 3 2 3 3 2" xfId="34349"/>
    <cellStyle name="Normal 77 3 2 3 3 2 2" xfId="34350"/>
    <cellStyle name="Normal 77 3 2 3 3 3" xfId="34351"/>
    <cellStyle name="Normal 77 3 2 4" xfId="34352"/>
    <cellStyle name="Normal 77 3 2 5" xfId="34353"/>
    <cellStyle name="Normal 77 3 2 5 2" xfId="34354"/>
    <cellStyle name="Normal 77 3 2 5 2 2" xfId="34355"/>
    <cellStyle name="Normal 77 3 2 5 3" xfId="34356"/>
    <cellStyle name="Normal 77 3 3" xfId="34357"/>
    <cellStyle name="Normal 77 3 3 2" xfId="34358"/>
    <cellStyle name="Normal 77 3 3 2 2" xfId="34359"/>
    <cellStyle name="Normal 77 3 3 2 3" xfId="34360"/>
    <cellStyle name="Normal 77 3 3 2 3 2" xfId="34361"/>
    <cellStyle name="Normal 77 3 3 2 3 2 2" xfId="34362"/>
    <cellStyle name="Normal 77 3 3 2 3 3" xfId="34363"/>
    <cellStyle name="Normal 77 3 3 3" xfId="34364"/>
    <cellStyle name="Normal 77 3 3 3 2" xfId="34365"/>
    <cellStyle name="Normal 77 3 3 3 3" xfId="34366"/>
    <cellStyle name="Normal 77 3 3 3 3 2" xfId="34367"/>
    <cellStyle name="Normal 77 3 3 3 3 2 2" xfId="34368"/>
    <cellStyle name="Normal 77 3 3 3 3 3" xfId="34369"/>
    <cellStyle name="Normal 77 3 3 4" xfId="34370"/>
    <cellStyle name="Normal 77 3 3 5" xfId="34371"/>
    <cellStyle name="Normal 77 3 3 5 2" xfId="34372"/>
    <cellStyle name="Normal 77 3 3 5 2 2" xfId="34373"/>
    <cellStyle name="Normal 77 3 3 5 3" xfId="34374"/>
    <cellStyle name="Normal 77 3 4" xfId="34375"/>
    <cellStyle name="Normal 77 3 5" xfId="34376"/>
    <cellStyle name="Normal 77 3 5 2" xfId="34377"/>
    <cellStyle name="Normal 77 3 5 2 2" xfId="34378"/>
    <cellStyle name="Normal 77 3 5 3" xfId="34379"/>
    <cellStyle name="Normal 77 4" xfId="34380"/>
    <cellStyle name="Normal 77 4 2" xfId="34381"/>
    <cellStyle name="Normal 77 4 2 2" xfId="34382"/>
    <cellStyle name="Normal 77 4 2 2 2" xfId="34383"/>
    <cellStyle name="Normal 77 4 2 2 3" xfId="34384"/>
    <cellStyle name="Normal 77 4 2 2 3 2" xfId="34385"/>
    <cellStyle name="Normal 77 4 2 2 3 2 2" xfId="34386"/>
    <cellStyle name="Normal 77 4 2 2 3 3" xfId="34387"/>
    <cellStyle name="Normal 77 4 2 3" xfId="34388"/>
    <cellStyle name="Normal 77 4 2 3 2" xfId="34389"/>
    <cellStyle name="Normal 77 4 2 3 3" xfId="34390"/>
    <cellStyle name="Normal 77 4 2 3 3 2" xfId="34391"/>
    <cellStyle name="Normal 77 4 2 3 3 2 2" xfId="34392"/>
    <cellStyle name="Normal 77 4 2 3 3 3" xfId="34393"/>
    <cellStyle name="Normal 77 4 2 4" xfId="34394"/>
    <cellStyle name="Normal 77 4 2 5" xfId="34395"/>
    <cellStyle name="Normal 77 4 2 5 2" xfId="34396"/>
    <cellStyle name="Normal 77 4 2 5 2 2" xfId="34397"/>
    <cellStyle name="Normal 77 4 2 5 3" xfId="34398"/>
    <cellStyle name="Normal 77 4 3" xfId="34399"/>
    <cellStyle name="Normal 77 4 3 2" xfId="34400"/>
    <cellStyle name="Normal 77 4 3 2 2" xfId="34401"/>
    <cellStyle name="Normal 77 4 3 2 3" xfId="34402"/>
    <cellStyle name="Normal 77 4 3 2 3 2" xfId="34403"/>
    <cellStyle name="Normal 77 4 3 2 3 2 2" xfId="34404"/>
    <cellStyle name="Normal 77 4 3 2 3 3" xfId="34405"/>
    <cellStyle name="Normal 77 4 3 3" xfId="34406"/>
    <cellStyle name="Normal 77 4 3 3 2" xfId="34407"/>
    <cellStyle name="Normal 77 4 3 3 3" xfId="34408"/>
    <cellStyle name="Normal 77 4 3 3 3 2" xfId="34409"/>
    <cellStyle name="Normal 77 4 3 3 3 2 2" xfId="34410"/>
    <cellStyle name="Normal 77 4 3 3 3 3" xfId="34411"/>
    <cellStyle name="Normal 77 4 3 4" xfId="34412"/>
    <cellStyle name="Normal 77 4 3 5" xfId="34413"/>
    <cellStyle name="Normal 77 4 3 5 2" xfId="34414"/>
    <cellStyle name="Normal 77 4 3 5 2 2" xfId="34415"/>
    <cellStyle name="Normal 77 4 3 5 3" xfId="34416"/>
    <cellStyle name="Normal 77 4 4" xfId="34417"/>
    <cellStyle name="Normal 77 4 5" xfId="34418"/>
    <cellStyle name="Normal 77 4 5 2" xfId="34419"/>
    <cellStyle name="Normal 77 4 5 2 2" xfId="34420"/>
    <cellStyle name="Normal 77 4 5 3" xfId="34421"/>
    <cellStyle name="Normal 77 5" xfId="34422"/>
    <cellStyle name="Normal 77 5 2" xfId="34423"/>
    <cellStyle name="Normal 77 5 2 2" xfId="34424"/>
    <cellStyle name="Normal 77 5 2 2 2" xfId="34425"/>
    <cellStyle name="Normal 77 5 2 2 3" xfId="34426"/>
    <cellStyle name="Normal 77 5 2 2 3 2" xfId="34427"/>
    <cellStyle name="Normal 77 5 2 2 3 2 2" xfId="34428"/>
    <cellStyle name="Normal 77 5 2 2 3 3" xfId="34429"/>
    <cellStyle name="Normal 77 5 2 3" xfId="34430"/>
    <cellStyle name="Normal 77 5 2 3 2" xfId="34431"/>
    <cellStyle name="Normal 77 5 2 3 3" xfId="34432"/>
    <cellStyle name="Normal 77 5 2 3 3 2" xfId="34433"/>
    <cellStyle name="Normal 77 5 2 3 3 2 2" xfId="34434"/>
    <cellStyle name="Normal 77 5 2 3 3 3" xfId="34435"/>
    <cellStyle name="Normal 77 5 2 4" xfId="34436"/>
    <cellStyle name="Normal 77 5 2 5" xfId="34437"/>
    <cellStyle name="Normal 77 5 2 5 2" xfId="34438"/>
    <cellStyle name="Normal 77 5 2 5 2 2" xfId="34439"/>
    <cellStyle name="Normal 77 5 2 5 3" xfId="34440"/>
    <cellStyle name="Normal 77 5 3" xfId="34441"/>
    <cellStyle name="Normal 77 5 3 2" xfId="34442"/>
    <cellStyle name="Normal 77 5 3 2 2" xfId="34443"/>
    <cellStyle name="Normal 77 5 3 2 3" xfId="34444"/>
    <cellStyle name="Normal 77 5 3 2 3 2" xfId="34445"/>
    <cellStyle name="Normal 77 5 3 2 3 2 2" xfId="34446"/>
    <cellStyle name="Normal 77 5 3 2 3 3" xfId="34447"/>
    <cellStyle name="Normal 77 5 3 3" xfId="34448"/>
    <cellStyle name="Normal 77 5 3 3 2" xfId="34449"/>
    <cellStyle name="Normal 77 5 3 3 3" xfId="34450"/>
    <cellStyle name="Normal 77 5 3 3 3 2" xfId="34451"/>
    <cellStyle name="Normal 77 5 3 3 3 2 2" xfId="34452"/>
    <cellStyle name="Normal 77 5 3 3 3 3" xfId="34453"/>
    <cellStyle name="Normal 77 5 3 4" xfId="34454"/>
    <cellStyle name="Normal 77 5 3 5" xfId="34455"/>
    <cellStyle name="Normal 77 5 3 5 2" xfId="34456"/>
    <cellStyle name="Normal 77 5 3 5 2 2" xfId="34457"/>
    <cellStyle name="Normal 77 5 3 5 3" xfId="34458"/>
    <cellStyle name="Normal 77 5 4" xfId="34459"/>
    <cellStyle name="Normal 77 5 5" xfId="34460"/>
    <cellStyle name="Normal 77 5 5 2" xfId="34461"/>
    <cellStyle name="Normal 77 5 5 2 2" xfId="34462"/>
    <cellStyle name="Normal 77 5 5 3" xfId="34463"/>
    <cellStyle name="Normal 77 6" xfId="34464"/>
    <cellStyle name="Normal 77 6 2" xfId="34465"/>
    <cellStyle name="Normal 77 6 2 2" xfId="34466"/>
    <cellStyle name="Normal 77 6 2 2 2" xfId="34467"/>
    <cellStyle name="Normal 77 6 2 2 3" xfId="34468"/>
    <cellStyle name="Normal 77 6 2 2 3 2" xfId="34469"/>
    <cellStyle name="Normal 77 6 2 2 3 2 2" xfId="34470"/>
    <cellStyle name="Normal 77 6 2 2 3 3" xfId="34471"/>
    <cellStyle name="Normal 77 6 2 3" xfId="34472"/>
    <cellStyle name="Normal 77 6 2 3 2" xfId="34473"/>
    <cellStyle name="Normal 77 6 2 3 3" xfId="34474"/>
    <cellStyle name="Normal 77 6 2 3 3 2" xfId="34475"/>
    <cellStyle name="Normal 77 6 2 3 3 2 2" xfId="34476"/>
    <cellStyle name="Normal 77 6 2 3 3 3" xfId="34477"/>
    <cellStyle name="Normal 77 6 2 4" xfId="34478"/>
    <cellStyle name="Normal 77 6 2 5" xfId="34479"/>
    <cellStyle name="Normal 77 6 2 5 2" xfId="34480"/>
    <cellStyle name="Normal 77 6 2 5 2 2" xfId="34481"/>
    <cellStyle name="Normal 77 6 2 5 3" xfId="34482"/>
    <cellStyle name="Normal 77 6 3" xfId="34483"/>
    <cellStyle name="Normal 77 6 3 2" xfId="34484"/>
    <cellStyle name="Normal 77 6 3 2 2" xfId="34485"/>
    <cellStyle name="Normal 77 6 3 2 3" xfId="34486"/>
    <cellStyle name="Normal 77 6 3 2 3 2" xfId="34487"/>
    <cellStyle name="Normal 77 6 3 2 3 2 2" xfId="34488"/>
    <cellStyle name="Normal 77 6 3 2 3 3" xfId="34489"/>
    <cellStyle name="Normal 77 6 3 3" xfId="34490"/>
    <cellStyle name="Normal 77 6 3 3 2" xfId="34491"/>
    <cellStyle name="Normal 77 6 3 3 3" xfId="34492"/>
    <cellStyle name="Normal 77 6 3 3 3 2" xfId="34493"/>
    <cellStyle name="Normal 77 6 3 3 3 2 2" xfId="34494"/>
    <cellStyle name="Normal 77 6 3 3 3 3" xfId="34495"/>
    <cellStyle name="Normal 77 6 3 4" xfId="34496"/>
    <cellStyle name="Normal 77 6 3 5" xfId="34497"/>
    <cellStyle name="Normal 77 6 3 5 2" xfId="34498"/>
    <cellStyle name="Normal 77 6 3 5 2 2" xfId="34499"/>
    <cellStyle name="Normal 77 6 3 5 3" xfId="34500"/>
    <cellStyle name="Normal 77 6 4" xfId="34501"/>
    <cellStyle name="Normal 77 6 5" xfId="34502"/>
    <cellStyle name="Normal 77 6 5 2" xfId="34503"/>
    <cellStyle name="Normal 77 6 5 2 2" xfId="34504"/>
    <cellStyle name="Normal 77 6 5 3" xfId="34505"/>
    <cellStyle name="Normal 77 7" xfId="34506"/>
    <cellStyle name="Normal 77 7 2" xfId="34507"/>
    <cellStyle name="Normal 77 7 2 2" xfId="34508"/>
    <cellStyle name="Normal 77 7 2 2 2" xfId="34509"/>
    <cellStyle name="Normal 77 7 2 2 3" xfId="34510"/>
    <cellStyle name="Normal 77 7 2 2 3 2" xfId="34511"/>
    <cellStyle name="Normal 77 7 2 2 3 2 2" xfId="34512"/>
    <cellStyle name="Normal 77 7 2 2 3 3" xfId="34513"/>
    <cellStyle name="Normal 77 7 2 3" xfId="34514"/>
    <cellStyle name="Normal 77 7 2 3 2" xfId="34515"/>
    <cellStyle name="Normal 77 7 2 3 3" xfId="34516"/>
    <cellStyle name="Normal 77 7 2 3 3 2" xfId="34517"/>
    <cellStyle name="Normal 77 7 2 3 3 2 2" xfId="34518"/>
    <cellStyle name="Normal 77 7 2 3 3 3" xfId="34519"/>
    <cellStyle name="Normal 77 7 2 4" xfId="34520"/>
    <cellStyle name="Normal 77 7 2 5" xfId="34521"/>
    <cellStyle name="Normal 77 7 2 5 2" xfId="34522"/>
    <cellStyle name="Normal 77 7 2 5 2 2" xfId="34523"/>
    <cellStyle name="Normal 77 7 2 5 3" xfId="34524"/>
    <cellStyle name="Normal 77 7 3" xfId="34525"/>
    <cellStyle name="Normal 77 7 3 2" xfId="34526"/>
    <cellStyle name="Normal 77 7 3 2 2" xfId="34527"/>
    <cellStyle name="Normal 77 7 3 2 3" xfId="34528"/>
    <cellStyle name="Normal 77 7 3 2 3 2" xfId="34529"/>
    <cellStyle name="Normal 77 7 3 2 3 2 2" xfId="34530"/>
    <cellStyle name="Normal 77 7 3 2 3 3" xfId="34531"/>
    <cellStyle name="Normal 77 7 3 3" xfId="34532"/>
    <cellStyle name="Normal 77 7 3 3 2" xfId="34533"/>
    <cellStyle name="Normal 77 7 3 3 3" xfId="34534"/>
    <cellStyle name="Normal 77 7 3 3 3 2" xfId="34535"/>
    <cellStyle name="Normal 77 7 3 3 3 2 2" xfId="34536"/>
    <cellStyle name="Normal 77 7 3 3 3 3" xfId="34537"/>
    <cellStyle name="Normal 77 7 3 4" xfId="34538"/>
    <cellStyle name="Normal 77 7 3 5" xfId="34539"/>
    <cellStyle name="Normal 77 7 3 5 2" xfId="34540"/>
    <cellStyle name="Normal 77 7 3 5 2 2" xfId="34541"/>
    <cellStyle name="Normal 77 7 3 5 3" xfId="34542"/>
    <cellStyle name="Normal 77 7 4" xfId="34543"/>
    <cellStyle name="Normal 77 7 5" xfId="34544"/>
    <cellStyle name="Normal 77 7 5 2" xfId="34545"/>
    <cellStyle name="Normal 77 7 5 2 2" xfId="34546"/>
    <cellStyle name="Normal 77 7 5 3" xfId="34547"/>
    <cellStyle name="Normal 77 8" xfId="34548"/>
    <cellStyle name="Normal 77 8 2" xfId="34549"/>
    <cellStyle name="Normal 77 8 2 2" xfId="34550"/>
    <cellStyle name="Normal 77 8 2 2 2" xfId="34551"/>
    <cellStyle name="Normal 77 8 2 2 3" xfId="34552"/>
    <cellStyle name="Normal 77 8 2 2 3 2" xfId="34553"/>
    <cellStyle name="Normal 77 8 2 2 3 2 2" xfId="34554"/>
    <cellStyle name="Normal 77 8 2 2 3 3" xfId="34555"/>
    <cellStyle name="Normal 77 8 2 3" xfId="34556"/>
    <cellStyle name="Normal 77 8 2 3 2" xfId="34557"/>
    <cellStyle name="Normal 77 8 2 3 3" xfId="34558"/>
    <cellStyle name="Normal 77 8 2 3 3 2" xfId="34559"/>
    <cellStyle name="Normal 77 8 2 3 3 2 2" xfId="34560"/>
    <cellStyle name="Normal 77 8 2 3 3 3" xfId="34561"/>
    <cellStyle name="Normal 77 8 2 4" xfId="34562"/>
    <cellStyle name="Normal 77 8 2 5" xfId="34563"/>
    <cellStyle name="Normal 77 8 2 5 2" xfId="34564"/>
    <cellStyle name="Normal 77 8 2 5 2 2" xfId="34565"/>
    <cellStyle name="Normal 77 8 2 5 3" xfId="34566"/>
    <cellStyle name="Normal 77 8 3" xfId="34567"/>
    <cellStyle name="Normal 77 8 3 2" xfId="34568"/>
    <cellStyle name="Normal 77 8 3 2 2" xfId="34569"/>
    <cellStyle name="Normal 77 8 3 2 3" xfId="34570"/>
    <cellStyle name="Normal 77 8 3 2 3 2" xfId="34571"/>
    <cellStyle name="Normal 77 8 3 2 3 2 2" xfId="34572"/>
    <cellStyle name="Normal 77 8 3 2 3 3" xfId="34573"/>
    <cellStyle name="Normal 77 8 3 3" xfId="34574"/>
    <cellStyle name="Normal 77 8 3 3 2" xfId="34575"/>
    <cellStyle name="Normal 77 8 3 3 3" xfId="34576"/>
    <cellStyle name="Normal 77 8 3 3 3 2" xfId="34577"/>
    <cellStyle name="Normal 77 8 3 3 3 2 2" xfId="34578"/>
    <cellStyle name="Normal 77 8 3 3 3 3" xfId="34579"/>
    <cellStyle name="Normal 77 8 3 4" xfId="34580"/>
    <cellStyle name="Normal 77 8 3 5" xfId="34581"/>
    <cellStyle name="Normal 77 8 3 5 2" xfId="34582"/>
    <cellStyle name="Normal 77 8 3 5 2 2" xfId="34583"/>
    <cellStyle name="Normal 77 8 3 5 3" xfId="34584"/>
    <cellStyle name="Normal 77 8 4" xfId="34585"/>
    <cellStyle name="Normal 77 8 5" xfId="34586"/>
    <cellStyle name="Normal 77 8 5 2" xfId="34587"/>
    <cellStyle name="Normal 77 8 5 2 2" xfId="34588"/>
    <cellStyle name="Normal 77 8 5 3" xfId="34589"/>
    <cellStyle name="Normal 77 9" xfId="34590"/>
    <cellStyle name="Normal 77 9 2" xfId="34591"/>
    <cellStyle name="Normal 77 9 2 2" xfId="34592"/>
    <cellStyle name="Normal 77 9 2 2 2" xfId="34593"/>
    <cellStyle name="Normal 77 9 2 2 3" xfId="34594"/>
    <cellStyle name="Normal 77 9 2 2 3 2" xfId="34595"/>
    <cellStyle name="Normal 77 9 2 2 3 2 2" xfId="34596"/>
    <cellStyle name="Normal 77 9 2 2 3 3" xfId="34597"/>
    <cellStyle name="Normal 77 9 2 3" xfId="34598"/>
    <cellStyle name="Normal 77 9 2 3 2" xfId="34599"/>
    <cellStyle name="Normal 77 9 2 3 3" xfId="34600"/>
    <cellStyle name="Normal 77 9 2 3 3 2" xfId="34601"/>
    <cellStyle name="Normal 77 9 2 3 3 2 2" xfId="34602"/>
    <cellStyle name="Normal 77 9 2 3 3 3" xfId="34603"/>
    <cellStyle name="Normal 77 9 2 4" xfId="34604"/>
    <cellStyle name="Normal 77 9 2 5" xfId="34605"/>
    <cellStyle name="Normal 77 9 2 5 2" xfId="34606"/>
    <cellStyle name="Normal 77 9 2 5 2 2" xfId="34607"/>
    <cellStyle name="Normal 77 9 2 5 3" xfId="34608"/>
    <cellStyle name="Normal 77 9 3" xfId="34609"/>
    <cellStyle name="Normal 77 9 3 2" xfId="34610"/>
    <cellStyle name="Normal 77 9 3 2 2" xfId="34611"/>
    <cellStyle name="Normal 77 9 3 2 3" xfId="34612"/>
    <cellStyle name="Normal 77 9 3 2 3 2" xfId="34613"/>
    <cellStyle name="Normal 77 9 3 2 3 2 2" xfId="34614"/>
    <cellStyle name="Normal 77 9 3 2 3 3" xfId="34615"/>
    <cellStyle name="Normal 77 9 3 3" xfId="34616"/>
    <cellStyle name="Normal 77 9 3 3 2" xfId="34617"/>
    <cellStyle name="Normal 77 9 3 3 3" xfId="34618"/>
    <cellStyle name="Normal 77 9 3 3 3 2" xfId="34619"/>
    <cellStyle name="Normal 77 9 3 3 3 2 2" xfId="34620"/>
    <cellStyle name="Normal 77 9 3 3 3 3" xfId="34621"/>
    <cellStyle name="Normal 77 9 3 4" xfId="34622"/>
    <cellStyle name="Normal 77 9 3 5" xfId="34623"/>
    <cellStyle name="Normal 77 9 3 5 2" xfId="34624"/>
    <cellStyle name="Normal 77 9 3 5 2 2" xfId="34625"/>
    <cellStyle name="Normal 77 9 3 5 3" xfId="34626"/>
    <cellStyle name="Normal 77 9 4" xfId="34627"/>
    <cellStyle name="Normal 77 9 5" xfId="34628"/>
    <cellStyle name="Normal 77 9 5 2" xfId="34629"/>
    <cellStyle name="Normal 77 9 5 2 2" xfId="34630"/>
    <cellStyle name="Normal 77 9 5 3" xfId="34631"/>
    <cellStyle name="Normal 78" xfId="34632"/>
    <cellStyle name="Normal 78 10" xfId="34633"/>
    <cellStyle name="Normal 78 10 2" xfId="34634"/>
    <cellStyle name="Normal 78 10 2 2" xfId="34635"/>
    <cellStyle name="Normal 78 10 2 2 2" xfId="34636"/>
    <cellStyle name="Normal 78 10 2 2 3" xfId="34637"/>
    <cellStyle name="Normal 78 10 2 2 3 2" xfId="34638"/>
    <cellStyle name="Normal 78 10 2 2 3 2 2" xfId="34639"/>
    <cellStyle name="Normal 78 10 2 2 3 3" xfId="34640"/>
    <cellStyle name="Normal 78 10 2 3" xfId="34641"/>
    <cellStyle name="Normal 78 10 2 3 2" xfId="34642"/>
    <cellStyle name="Normal 78 10 2 3 3" xfId="34643"/>
    <cellStyle name="Normal 78 10 2 3 3 2" xfId="34644"/>
    <cellStyle name="Normal 78 10 2 3 3 2 2" xfId="34645"/>
    <cellStyle name="Normal 78 10 2 3 3 3" xfId="34646"/>
    <cellStyle name="Normal 78 10 2 4" xfId="34647"/>
    <cellStyle name="Normal 78 10 2 5" xfId="34648"/>
    <cellStyle name="Normal 78 10 2 5 2" xfId="34649"/>
    <cellStyle name="Normal 78 10 2 5 2 2" xfId="34650"/>
    <cellStyle name="Normal 78 10 2 5 3" xfId="34651"/>
    <cellStyle name="Normal 78 10 3" xfId="34652"/>
    <cellStyle name="Normal 78 10 3 2" xfId="34653"/>
    <cellStyle name="Normal 78 10 3 2 2" xfId="34654"/>
    <cellStyle name="Normal 78 10 3 2 3" xfId="34655"/>
    <cellStyle name="Normal 78 10 3 2 3 2" xfId="34656"/>
    <cellStyle name="Normal 78 10 3 2 3 2 2" xfId="34657"/>
    <cellStyle name="Normal 78 10 3 2 3 3" xfId="34658"/>
    <cellStyle name="Normal 78 10 3 3" xfId="34659"/>
    <cellStyle name="Normal 78 10 3 3 2" xfId="34660"/>
    <cellStyle name="Normal 78 10 3 3 3" xfId="34661"/>
    <cellStyle name="Normal 78 10 3 3 3 2" xfId="34662"/>
    <cellStyle name="Normal 78 10 3 3 3 2 2" xfId="34663"/>
    <cellStyle name="Normal 78 10 3 3 3 3" xfId="34664"/>
    <cellStyle name="Normal 78 10 3 4" xfId="34665"/>
    <cellStyle name="Normal 78 10 3 5" xfId="34666"/>
    <cellStyle name="Normal 78 10 3 5 2" xfId="34667"/>
    <cellStyle name="Normal 78 10 3 5 2 2" xfId="34668"/>
    <cellStyle name="Normal 78 10 3 5 3" xfId="34669"/>
    <cellStyle name="Normal 78 10 4" xfId="34670"/>
    <cellStyle name="Normal 78 10 5" xfId="34671"/>
    <cellStyle name="Normal 78 10 5 2" xfId="34672"/>
    <cellStyle name="Normal 78 10 5 2 2" xfId="34673"/>
    <cellStyle name="Normal 78 10 5 3" xfId="34674"/>
    <cellStyle name="Normal 78 10 6" xfId="34675"/>
    <cellStyle name="Normal 78 11" xfId="34676"/>
    <cellStyle name="Normal 78 11 2" xfId="34677"/>
    <cellStyle name="Normal 78 12" xfId="34678"/>
    <cellStyle name="Normal 78 12 2" xfId="34679"/>
    <cellStyle name="Normal 78 12 2 2" xfId="34680"/>
    <cellStyle name="Normal 78 12 3" xfId="34681"/>
    <cellStyle name="Normal 78 12 4" xfId="34682"/>
    <cellStyle name="Normal 78 13" xfId="34683"/>
    <cellStyle name="Normal 78 14" xfId="34684"/>
    <cellStyle name="Normal 78 15" xfId="34685"/>
    <cellStyle name="Normal 78 16" xfId="34686"/>
    <cellStyle name="Normal 78 17" xfId="34687"/>
    <cellStyle name="Normal 78 18" xfId="34688"/>
    <cellStyle name="Normal 78 19" xfId="34689"/>
    <cellStyle name="Normal 78 2" xfId="34690"/>
    <cellStyle name="Normal 78 2 2" xfId="34691"/>
    <cellStyle name="Normal 78 2 2 2" xfId="34692"/>
    <cellStyle name="Normal 78 2 2 2 2" xfId="34693"/>
    <cellStyle name="Normal 78 2 2 2 3" xfId="34694"/>
    <cellStyle name="Normal 78 2 2 2 3 2" xfId="34695"/>
    <cellStyle name="Normal 78 2 2 2 3 2 2" xfId="34696"/>
    <cellStyle name="Normal 78 2 2 2 3 3" xfId="34697"/>
    <cellStyle name="Normal 78 2 2 3" xfId="34698"/>
    <cellStyle name="Normal 78 2 2 3 2" xfId="34699"/>
    <cellStyle name="Normal 78 2 2 3 3" xfId="34700"/>
    <cellStyle name="Normal 78 2 2 3 3 2" xfId="34701"/>
    <cellStyle name="Normal 78 2 2 3 3 2 2" xfId="34702"/>
    <cellStyle name="Normal 78 2 2 3 3 3" xfId="34703"/>
    <cellStyle name="Normal 78 2 2 4" xfId="34704"/>
    <cellStyle name="Normal 78 2 2 5" xfId="34705"/>
    <cellStyle name="Normal 78 2 2 5 2" xfId="34706"/>
    <cellStyle name="Normal 78 2 2 5 2 2" xfId="34707"/>
    <cellStyle name="Normal 78 2 2 5 3" xfId="34708"/>
    <cellStyle name="Normal 78 2 3" xfId="34709"/>
    <cellStyle name="Normal 78 2 3 2" xfId="34710"/>
    <cellStyle name="Normal 78 2 3 2 2" xfId="34711"/>
    <cellStyle name="Normal 78 2 3 2 3" xfId="34712"/>
    <cellStyle name="Normal 78 2 3 2 3 2" xfId="34713"/>
    <cellStyle name="Normal 78 2 3 2 3 2 2" xfId="34714"/>
    <cellStyle name="Normal 78 2 3 2 3 3" xfId="34715"/>
    <cellStyle name="Normal 78 2 3 3" xfId="34716"/>
    <cellStyle name="Normal 78 2 3 3 2" xfId="34717"/>
    <cellStyle name="Normal 78 2 3 3 3" xfId="34718"/>
    <cellStyle name="Normal 78 2 3 3 3 2" xfId="34719"/>
    <cellStyle name="Normal 78 2 3 3 3 2 2" xfId="34720"/>
    <cellStyle name="Normal 78 2 3 3 3 3" xfId="34721"/>
    <cellStyle name="Normal 78 2 3 4" xfId="34722"/>
    <cellStyle name="Normal 78 2 3 5" xfId="34723"/>
    <cellStyle name="Normal 78 2 3 5 2" xfId="34724"/>
    <cellStyle name="Normal 78 2 3 5 2 2" xfId="34725"/>
    <cellStyle name="Normal 78 2 3 5 3" xfId="34726"/>
    <cellStyle name="Normal 78 2 4" xfId="34727"/>
    <cellStyle name="Normal 78 2 5" xfId="34728"/>
    <cellStyle name="Normal 78 2 5 2" xfId="34729"/>
    <cellStyle name="Normal 78 2 5 2 2" xfId="34730"/>
    <cellStyle name="Normal 78 2 5 3" xfId="34731"/>
    <cellStyle name="Normal 78 2 6" xfId="34732"/>
    <cellStyle name="Normal 78 20" xfId="34733"/>
    <cellStyle name="Normal 78 21" xfId="34734"/>
    <cellStyle name="Normal 78 22" xfId="34735"/>
    <cellStyle name="Normal 78 23" xfId="34736"/>
    <cellStyle name="Normal 78 24" xfId="34737"/>
    <cellStyle name="Normal 78 25" xfId="34738"/>
    <cellStyle name="Normal 78 26" xfId="34739"/>
    <cellStyle name="Normal 78 27" xfId="34740"/>
    <cellStyle name="Normal 78 28" xfId="34741"/>
    <cellStyle name="Normal 78 29" xfId="34742"/>
    <cellStyle name="Normal 78 3" xfId="34743"/>
    <cellStyle name="Normal 78 3 2" xfId="34744"/>
    <cellStyle name="Normal 78 3 2 2" xfId="34745"/>
    <cellStyle name="Normal 78 3 2 2 2" xfId="34746"/>
    <cellStyle name="Normal 78 3 2 2 3" xfId="34747"/>
    <cellStyle name="Normal 78 3 2 2 3 2" xfId="34748"/>
    <cellStyle name="Normal 78 3 2 2 3 2 2" xfId="34749"/>
    <cellStyle name="Normal 78 3 2 2 3 3" xfId="34750"/>
    <cellStyle name="Normal 78 3 2 3" xfId="34751"/>
    <cellStyle name="Normal 78 3 2 3 2" xfId="34752"/>
    <cellStyle name="Normal 78 3 2 3 3" xfId="34753"/>
    <cellStyle name="Normal 78 3 2 3 3 2" xfId="34754"/>
    <cellStyle name="Normal 78 3 2 3 3 2 2" xfId="34755"/>
    <cellStyle name="Normal 78 3 2 3 3 3" xfId="34756"/>
    <cellStyle name="Normal 78 3 2 4" xfId="34757"/>
    <cellStyle name="Normal 78 3 2 5" xfId="34758"/>
    <cellStyle name="Normal 78 3 2 5 2" xfId="34759"/>
    <cellStyle name="Normal 78 3 2 5 2 2" xfId="34760"/>
    <cellStyle name="Normal 78 3 2 5 3" xfId="34761"/>
    <cellStyle name="Normal 78 3 3" xfId="34762"/>
    <cellStyle name="Normal 78 3 3 2" xfId="34763"/>
    <cellStyle name="Normal 78 3 3 2 2" xfId="34764"/>
    <cellStyle name="Normal 78 3 3 2 3" xfId="34765"/>
    <cellStyle name="Normal 78 3 3 2 3 2" xfId="34766"/>
    <cellStyle name="Normal 78 3 3 2 3 2 2" xfId="34767"/>
    <cellStyle name="Normal 78 3 3 2 3 3" xfId="34768"/>
    <cellStyle name="Normal 78 3 3 3" xfId="34769"/>
    <cellStyle name="Normal 78 3 3 3 2" xfId="34770"/>
    <cellStyle name="Normal 78 3 3 3 3" xfId="34771"/>
    <cellStyle name="Normal 78 3 3 3 3 2" xfId="34772"/>
    <cellStyle name="Normal 78 3 3 3 3 2 2" xfId="34773"/>
    <cellStyle name="Normal 78 3 3 3 3 3" xfId="34774"/>
    <cellStyle name="Normal 78 3 3 4" xfId="34775"/>
    <cellStyle name="Normal 78 3 3 5" xfId="34776"/>
    <cellStyle name="Normal 78 3 3 5 2" xfId="34777"/>
    <cellStyle name="Normal 78 3 3 5 2 2" xfId="34778"/>
    <cellStyle name="Normal 78 3 3 5 3" xfId="34779"/>
    <cellStyle name="Normal 78 3 4" xfId="34780"/>
    <cellStyle name="Normal 78 3 5" xfId="34781"/>
    <cellStyle name="Normal 78 3 5 2" xfId="34782"/>
    <cellStyle name="Normal 78 3 5 2 2" xfId="34783"/>
    <cellStyle name="Normal 78 3 5 3" xfId="34784"/>
    <cellStyle name="Normal 78 3 6" xfId="34785"/>
    <cellStyle name="Normal 78 30" xfId="34786"/>
    <cellStyle name="Normal 78 31" xfId="34787"/>
    <cellStyle name="Normal 78 32" xfId="34788"/>
    <cellStyle name="Normal 78 33" xfId="34789"/>
    <cellStyle name="Normal 78 34" xfId="34790"/>
    <cellStyle name="Normal 78 35" xfId="34791"/>
    <cellStyle name="Normal 78 36" xfId="34792"/>
    <cellStyle name="Normal 78 37" xfId="34793"/>
    <cellStyle name="Normal 78 38" xfId="34794"/>
    <cellStyle name="Normal 78 39" xfId="34795"/>
    <cellStyle name="Normal 78 4" xfId="34796"/>
    <cellStyle name="Normal 78 4 2" xfId="34797"/>
    <cellStyle name="Normal 78 4 2 2" xfId="34798"/>
    <cellStyle name="Normal 78 4 2 2 2" xfId="34799"/>
    <cellStyle name="Normal 78 4 2 2 3" xfId="34800"/>
    <cellStyle name="Normal 78 4 2 2 3 2" xfId="34801"/>
    <cellStyle name="Normal 78 4 2 2 3 2 2" xfId="34802"/>
    <cellStyle name="Normal 78 4 2 2 3 3" xfId="34803"/>
    <cellStyle name="Normal 78 4 2 3" xfId="34804"/>
    <cellStyle name="Normal 78 4 2 3 2" xfId="34805"/>
    <cellStyle name="Normal 78 4 2 3 3" xfId="34806"/>
    <cellStyle name="Normal 78 4 2 3 3 2" xfId="34807"/>
    <cellStyle name="Normal 78 4 2 3 3 2 2" xfId="34808"/>
    <cellStyle name="Normal 78 4 2 3 3 3" xfId="34809"/>
    <cellStyle name="Normal 78 4 2 4" xfId="34810"/>
    <cellStyle name="Normal 78 4 2 5" xfId="34811"/>
    <cellStyle name="Normal 78 4 2 5 2" xfId="34812"/>
    <cellStyle name="Normal 78 4 2 5 2 2" xfId="34813"/>
    <cellStyle name="Normal 78 4 2 5 3" xfId="34814"/>
    <cellStyle name="Normal 78 4 3" xfId="34815"/>
    <cellStyle name="Normal 78 4 3 2" xfId="34816"/>
    <cellStyle name="Normal 78 4 3 2 2" xfId="34817"/>
    <cellStyle name="Normal 78 4 3 2 3" xfId="34818"/>
    <cellStyle name="Normal 78 4 3 2 3 2" xfId="34819"/>
    <cellStyle name="Normal 78 4 3 2 3 2 2" xfId="34820"/>
    <cellStyle name="Normal 78 4 3 2 3 3" xfId="34821"/>
    <cellStyle name="Normal 78 4 3 3" xfId="34822"/>
    <cellStyle name="Normal 78 4 3 3 2" xfId="34823"/>
    <cellStyle name="Normal 78 4 3 3 3" xfId="34824"/>
    <cellStyle name="Normal 78 4 3 3 3 2" xfId="34825"/>
    <cellStyle name="Normal 78 4 3 3 3 2 2" xfId="34826"/>
    <cellStyle name="Normal 78 4 3 3 3 3" xfId="34827"/>
    <cellStyle name="Normal 78 4 3 4" xfId="34828"/>
    <cellStyle name="Normal 78 4 3 5" xfId="34829"/>
    <cellStyle name="Normal 78 4 3 5 2" xfId="34830"/>
    <cellStyle name="Normal 78 4 3 5 2 2" xfId="34831"/>
    <cellStyle name="Normal 78 4 3 5 3" xfId="34832"/>
    <cellStyle name="Normal 78 4 4" xfId="34833"/>
    <cellStyle name="Normal 78 4 5" xfId="34834"/>
    <cellStyle name="Normal 78 4 5 2" xfId="34835"/>
    <cellStyle name="Normal 78 4 5 2 2" xfId="34836"/>
    <cellStyle name="Normal 78 4 5 3" xfId="34837"/>
    <cellStyle name="Normal 78 4 6" xfId="34838"/>
    <cellStyle name="Normal 78 40" xfId="34839"/>
    <cellStyle name="Normal 78 41" xfId="34840"/>
    <cellStyle name="Normal 78 42" xfId="34841"/>
    <cellStyle name="Normal 78 43" xfId="34842"/>
    <cellStyle name="Normal 78 44" xfId="34843"/>
    <cellStyle name="Normal 78 45" xfId="34844"/>
    <cellStyle name="Normal 78 46" xfId="34845"/>
    <cellStyle name="Normal 78 47" xfId="34846"/>
    <cellStyle name="Normal 78 48" xfId="34847"/>
    <cellStyle name="Normal 78 49" xfId="34848"/>
    <cellStyle name="Normal 78 5" xfId="34849"/>
    <cellStyle name="Normal 78 5 2" xfId="34850"/>
    <cellStyle name="Normal 78 5 2 2" xfId="34851"/>
    <cellStyle name="Normal 78 5 2 2 2" xfId="34852"/>
    <cellStyle name="Normal 78 5 2 2 3" xfId="34853"/>
    <cellStyle name="Normal 78 5 2 2 3 2" xfId="34854"/>
    <cellStyle name="Normal 78 5 2 2 3 2 2" xfId="34855"/>
    <cellStyle name="Normal 78 5 2 2 3 3" xfId="34856"/>
    <cellStyle name="Normal 78 5 2 3" xfId="34857"/>
    <cellStyle name="Normal 78 5 2 3 2" xfId="34858"/>
    <cellStyle name="Normal 78 5 2 3 3" xfId="34859"/>
    <cellStyle name="Normal 78 5 2 3 3 2" xfId="34860"/>
    <cellStyle name="Normal 78 5 2 3 3 2 2" xfId="34861"/>
    <cellStyle name="Normal 78 5 2 3 3 3" xfId="34862"/>
    <cellStyle name="Normal 78 5 2 4" xfId="34863"/>
    <cellStyle name="Normal 78 5 2 5" xfId="34864"/>
    <cellStyle name="Normal 78 5 2 5 2" xfId="34865"/>
    <cellStyle name="Normal 78 5 2 5 2 2" xfId="34866"/>
    <cellStyle name="Normal 78 5 2 5 3" xfId="34867"/>
    <cellStyle name="Normal 78 5 3" xfId="34868"/>
    <cellStyle name="Normal 78 5 3 2" xfId="34869"/>
    <cellStyle name="Normal 78 5 3 2 2" xfId="34870"/>
    <cellStyle name="Normal 78 5 3 2 3" xfId="34871"/>
    <cellStyle name="Normal 78 5 3 2 3 2" xfId="34872"/>
    <cellStyle name="Normal 78 5 3 2 3 2 2" xfId="34873"/>
    <cellStyle name="Normal 78 5 3 2 3 3" xfId="34874"/>
    <cellStyle name="Normal 78 5 3 3" xfId="34875"/>
    <cellStyle name="Normal 78 5 3 3 2" xfId="34876"/>
    <cellStyle name="Normal 78 5 3 3 3" xfId="34877"/>
    <cellStyle name="Normal 78 5 3 3 3 2" xfId="34878"/>
    <cellStyle name="Normal 78 5 3 3 3 2 2" xfId="34879"/>
    <cellStyle name="Normal 78 5 3 3 3 3" xfId="34880"/>
    <cellStyle name="Normal 78 5 3 4" xfId="34881"/>
    <cellStyle name="Normal 78 5 3 5" xfId="34882"/>
    <cellStyle name="Normal 78 5 3 5 2" xfId="34883"/>
    <cellStyle name="Normal 78 5 3 5 2 2" xfId="34884"/>
    <cellStyle name="Normal 78 5 3 5 3" xfId="34885"/>
    <cellStyle name="Normal 78 5 4" xfId="34886"/>
    <cellStyle name="Normal 78 5 5" xfId="34887"/>
    <cellStyle name="Normal 78 5 5 2" xfId="34888"/>
    <cellStyle name="Normal 78 5 5 2 2" xfId="34889"/>
    <cellStyle name="Normal 78 5 5 3" xfId="34890"/>
    <cellStyle name="Normal 78 5 6" xfId="34891"/>
    <cellStyle name="Normal 78 50" xfId="34892"/>
    <cellStyle name="Normal 78 51" xfId="34893"/>
    <cellStyle name="Normal 78 52" xfId="34894"/>
    <cellStyle name="Normal 78 53" xfId="34895"/>
    <cellStyle name="Normal 78 54" xfId="34896"/>
    <cellStyle name="Normal 78 55" xfId="34897"/>
    <cellStyle name="Normal 78 56" xfId="34898"/>
    <cellStyle name="Normal 78 57" xfId="34899"/>
    <cellStyle name="Normal 78 58" xfId="34900"/>
    <cellStyle name="Normal 78 59" xfId="34901"/>
    <cellStyle name="Normal 78 6" xfId="34902"/>
    <cellStyle name="Normal 78 6 2" xfId="34903"/>
    <cellStyle name="Normal 78 6 2 2" xfId="34904"/>
    <cellStyle name="Normal 78 6 2 2 2" xfId="34905"/>
    <cellStyle name="Normal 78 6 2 2 3" xfId="34906"/>
    <cellStyle name="Normal 78 6 2 2 3 2" xfId="34907"/>
    <cellStyle name="Normal 78 6 2 2 3 2 2" xfId="34908"/>
    <cellStyle name="Normal 78 6 2 2 3 3" xfId="34909"/>
    <cellStyle name="Normal 78 6 2 3" xfId="34910"/>
    <cellStyle name="Normal 78 6 2 3 2" xfId="34911"/>
    <cellStyle name="Normal 78 6 2 3 3" xfId="34912"/>
    <cellStyle name="Normal 78 6 2 3 3 2" xfId="34913"/>
    <cellStyle name="Normal 78 6 2 3 3 2 2" xfId="34914"/>
    <cellStyle name="Normal 78 6 2 3 3 3" xfId="34915"/>
    <cellStyle name="Normal 78 6 2 4" xfId="34916"/>
    <cellStyle name="Normal 78 6 2 5" xfId="34917"/>
    <cellStyle name="Normal 78 6 2 5 2" xfId="34918"/>
    <cellStyle name="Normal 78 6 2 5 2 2" xfId="34919"/>
    <cellStyle name="Normal 78 6 2 5 3" xfId="34920"/>
    <cellStyle name="Normal 78 6 3" xfId="34921"/>
    <cellStyle name="Normal 78 6 3 2" xfId="34922"/>
    <cellStyle name="Normal 78 6 3 2 2" xfId="34923"/>
    <cellStyle name="Normal 78 6 3 2 3" xfId="34924"/>
    <cellStyle name="Normal 78 6 3 2 3 2" xfId="34925"/>
    <cellStyle name="Normal 78 6 3 2 3 2 2" xfId="34926"/>
    <cellStyle name="Normal 78 6 3 2 3 3" xfId="34927"/>
    <cellStyle name="Normal 78 6 3 3" xfId="34928"/>
    <cellStyle name="Normal 78 6 3 3 2" xfId="34929"/>
    <cellStyle name="Normal 78 6 3 3 3" xfId="34930"/>
    <cellStyle name="Normal 78 6 3 3 3 2" xfId="34931"/>
    <cellStyle name="Normal 78 6 3 3 3 2 2" xfId="34932"/>
    <cellStyle name="Normal 78 6 3 3 3 3" xfId="34933"/>
    <cellStyle name="Normal 78 6 3 4" xfId="34934"/>
    <cellStyle name="Normal 78 6 3 5" xfId="34935"/>
    <cellStyle name="Normal 78 6 3 5 2" xfId="34936"/>
    <cellStyle name="Normal 78 6 3 5 2 2" xfId="34937"/>
    <cellStyle name="Normal 78 6 3 5 3" xfId="34938"/>
    <cellStyle name="Normal 78 6 4" xfId="34939"/>
    <cellStyle name="Normal 78 6 5" xfId="34940"/>
    <cellStyle name="Normal 78 6 5 2" xfId="34941"/>
    <cellStyle name="Normal 78 6 5 2 2" xfId="34942"/>
    <cellStyle name="Normal 78 6 5 3" xfId="34943"/>
    <cellStyle name="Normal 78 6 6" xfId="34944"/>
    <cellStyle name="Normal 78 60" xfId="34945"/>
    <cellStyle name="Normal 78 61" xfId="34946"/>
    <cellStyle name="Normal 78 62" xfId="34947"/>
    <cellStyle name="Normal 78 63" xfId="34948"/>
    <cellStyle name="Normal 78 64" xfId="34949"/>
    <cellStyle name="Normal 78 65" xfId="34950"/>
    <cellStyle name="Normal 78 66" xfId="34951"/>
    <cellStyle name="Normal 78 67" xfId="34952"/>
    <cellStyle name="Normal 78 68" xfId="34953"/>
    <cellStyle name="Normal 78 69" xfId="34954"/>
    <cellStyle name="Normal 78 7" xfId="34955"/>
    <cellStyle name="Normal 78 7 2" xfId="34956"/>
    <cellStyle name="Normal 78 7 2 2" xfId="34957"/>
    <cellStyle name="Normal 78 7 2 2 2" xfId="34958"/>
    <cellStyle name="Normal 78 7 2 2 3" xfId="34959"/>
    <cellStyle name="Normal 78 7 2 2 3 2" xfId="34960"/>
    <cellStyle name="Normal 78 7 2 2 3 2 2" xfId="34961"/>
    <cellStyle name="Normal 78 7 2 2 3 3" xfId="34962"/>
    <cellStyle name="Normal 78 7 2 3" xfId="34963"/>
    <cellStyle name="Normal 78 7 2 3 2" xfId="34964"/>
    <cellStyle name="Normal 78 7 2 3 3" xfId="34965"/>
    <cellStyle name="Normal 78 7 2 3 3 2" xfId="34966"/>
    <cellStyle name="Normal 78 7 2 3 3 2 2" xfId="34967"/>
    <cellStyle name="Normal 78 7 2 3 3 3" xfId="34968"/>
    <cellStyle name="Normal 78 7 2 4" xfId="34969"/>
    <cellStyle name="Normal 78 7 2 5" xfId="34970"/>
    <cellStyle name="Normal 78 7 2 5 2" xfId="34971"/>
    <cellStyle name="Normal 78 7 2 5 2 2" xfId="34972"/>
    <cellStyle name="Normal 78 7 2 5 3" xfId="34973"/>
    <cellStyle name="Normal 78 7 3" xfId="34974"/>
    <cellStyle name="Normal 78 7 3 2" xfId="34975"/>
    <cellStyle name="Normal 78 7 3 2 2" xfId="34976"/>
    <cellStyle name="Normal 78 7 3 2 3" xfId="34977"/>
    <cellStyle name="Normal 78 7 3 2 3 2" xfId="34978"/>
    <cellStyle name="Normal 78 7 3 2 3 2 2" xfId="34979"/>
    <cellStyle name="Normal 78 7 3 2 3 3" xfId="34980"/>
    <cellStyle name="Normal 78 7 3 3" xfId="34981"/>
    <cellStyle name="Normal 78 7 3 3 2" xfId="34982"/>
    <cellStyle name="Normal 78 7 3 3 3" xfId="34983"/>
    <cellStyle name="Normal 78 7 3 3 3 2" xfId="34984"/>
    <cellStyle name="Normal 78 7 3 3 3 2 2" xfId="34985"/>
    <cellStyle name="Normal 78 7 3 3 3 3" xfId="34986"/>
    <cellStyle name="Normal 78 7 3 4" xfId="34987"/>
    <cellStyle name="Normal 78 7 3 5" xfId="34988"/>
    <cellStyle name="Normal 78 7 3 5 2" xfId="34989"/>
    <cellStyle name="Normal 78 7 3 5 2 2" xfId="34990"/>
    <cellStyle name="Normal 78 7 3 5 3" xfId="34991"/>
    <cellStyle name="Normal 78 7 4" xfId="34992"/>
    <cellStyle name="Normal 78 7 5" xfId="34993"/>
    <cellStyle name="Normal 78 7 5 2" xfId="34994"/>
    <cellStyle name="Normal 78 7 5 2 2" xfId="34995"/>
    <cellStyle name="Normal 78 7 5 3" xfId="34996"/>
    <cellStyle name="Normal 78 7 6" xfId="34997"/>
    <cellStyle name="Normal 78 70" xfId="34998"/>
    <cellStyle name="Normal 78 8" xfId="34999"/>
    <cellStyle name="Normal 78 8 2" xfId="35000"/>
    <cellStyle name="Normal 78 8 2 2" xfId="35001"/>
    <cellStyle name="Normal 78 8 2 2 2" xfId="35002"/>
    <cellStyle name="Normal 78 8 2 2 3" xfId="35003"/>
    <cellStyle name="Normal 78 8 2 2 3 2" xfId="35004"/>
    <cellStyle name="Normal 78 8 2 2 3 2 2" xfId="35005"/>
    <cellStyle name="Normal 78 8 2 2 3 3" xfId="35006"/>
    <cellStyle name="Normal 78 8 2 3" xfId="35007"/>
    <cellStyle name="Normal 78 8 2 3 2" xfId="35008"/>
    <cellStyle name="Normal 78 8 2 3 3" xfId="35009"/>
    <cellStyle name="Normal 78 8 2 3 3 2" xfId="35010"/>
    <cellStyle name="Normal 78 8 2 3 3 2 2" xfId="35011"/>
    <cellStyle name="Normal 78 8 2 3 3 3" xfId="35012"/>
    <cellStyle name="Normal 78 8 2 4" xfId="35013"/>
    <cellStyle name="Normal 78 8 2 5" xfId="35014"/>
    <cellStyle name="Normal 78 8 2 5 2" xfId="35015"/>
    <cellStyle name="Normal 78 8 2 5 2 2" xfId="35016"/>
    <cellStyle name="Normal 78 8 2 5 3" xfId="35017"/>
    <cellStyle name="Normal 78 8 3" xfId="35018"/>
    <cellStyle name="Normal 78 8 3 2" xfId="35019"/>
    <cellStyle name="Normal 78 8 3 2 2" xfId="35020"/>
    <cellStyle name="Normal 78 8 3 2 3" xfId="35021"/>
    <cellStyle name="Normal 78 8 3 2 3 2" xfId="35022"/>
    <cellStyle name="Normal 78 8 3 2 3 2 2" xfId="35023"/>
    <cellStyle name="Normal 78 8 3 2 3 3" xfId="35024"/>
    <cellStyle name="Normal 78 8 3 3" xfId="35025"/>
    <cellStyle name="Normal 78 8 3 3 2" xfId="35026"/>
    <cellStyle name="Normal 78 8 3 3 3" xfId="35027"/>
    <cellStyle name="Normal 78 8 3 3 3 2" xfId="35028"/>
    <cellStyle name="Normal 78 8 3 3 3 2 2" xfId="35029"/>
    <cellStyle name="Normal 78 8 3 3 3 3" xfId="35030"/>
    <cellStyle name="Normal 78 8 3 4" xfId="35031"/>
    <cellStyle name="Normal 78 8 3 5" xfId="35032"/>
    <cellStyle name="Normal 78 8 3 5 2" xfId="35033"/>
    <cellStyle name="Normal 78 8 3 5 2 2" xfId="35034"/>
    <cellStyle name="Normal 78 8 3 5 3" xfId="35035"/>
    <cellStyle name="Normal 78 8 4" xfId="35036"/>
    <cellStyle name="Normal 78 8 5" xfId="35037"/>
    <cellStyle name="Normal 78 8 5 2" xfId="35038"/>
    <cellStyle name="Normal 78 8 5 2 2" xfId="35039"/>
    <cellStyle name="Normal 78 8 5 3" xfId="35040"/>
    <cellStyle name="Normal 78 8 6" xfId="35041"/>
    <cellStyle name="Normal 78 9" xfId="35042"/>
    <cellStyle name="Normal 78 9 2" xfId="35043"/>
    <cellStyle name="Normal 78 9 2 2" xfId="35044"/>
    <cellStyle name="Normal 78 9 2 2 2" xfId="35045"/>
    <cellStyle name="Normal 78 9 2 2 3" xfId="35046"/>
    <cellStyle name="Normal 78 9 2 2 3 2" xfId="35047"/>
    <cellStyle name="Normal 78 9 2 2 3 2 2" xfId="35048"/>
    <cellStyle name="Normal 78 9 2 2 3 3" xfId="35049"/>
    <cellStyle name="Normal 78 9 2 3" xfId="35050"/>
    <cellStyle name="Normal 78 9 2 3 2" xfId="35051"/>
    <cellStyle name="Normal 78 9 2 3 3" xfId="35052"/>
    <cellStyle name="Normal 78 9 2 3 3 2" xfId="35053"/>
    <cellStyle name="Normal 78 9 2 3 3 2 2" xfId="35054"/>
    <cellStyle name="Normal 78 9 2 3 3 3" xfId="35055"/>
    <cellStyle name="Normal 78 9 2 4" xfId="35056"/>
    <cellStyle name="Normal 78 9 2 5" xfId="35057"/>
    <cellStyle name="Normal 78 9 2 5 2" xfId="35058"/>
    <cellStyle name="Normal 78 9 2 5 2 2" xfId="35059"/>
    <cellStyle name="Normal 78 9 2 5 3" xfId="35060"/>
    <cellStyle name="Normal 78 9 3" xfId="35061"/>
    <cellStyle name="Normal 78 9 3 2" xfId="35062"/>
    <cellStyle name="Normal 78 9 3 2 2" xfId="35063"/>
    <cellStyle name="Normal 78 9 3 2 3" xfId="35064"/>
    <cellStyle name="Normal 78 9 3 2 3 2" xfId="35065"/>
    <cellStyle name="Normal 78 9 3 2 3 2 2" xfId="35066"/>
    <cellStyle name="Normal 78 9 3 2 3 3" xfId="35067"/>
    <cellStyle name="Normal 78 9 3 3" xfId="35068"/>
    <cellStyle name="Normal 78 9 3 3 2" xfId="35069"/>
    <cellStyle name="Normal 78 9 3 3 3" xfId="35070"/>
    <cellStyle name="Normal 78 9 3 3 3 2" xfId="35071"/>
    <cellStyle name="Normal 78 9 3 3 3 2 2" xfId="35072"/>
    <cellStyle name="Normal 78 9 3 3 3 3" xfId="35073"/>
    <cellStyle name="Normal 78 9 3 4" xfId="35074"/>
    <cellStyle name="Normal 78 9 3 5" xfId="35075"/>
    <cellStyle name="Normal 78 9 3 5 2" xfId="35076"/>
    <cellStyle name="Normal 78 9 3 5 2 2" xfId="35077"/>
    <cellStyle name="Normal 78 9 3 5 3" xfId="35078"/>
    <cellStyle name="Normal 78 9 4" xfId="35079"/>
    <cellStyle name="Normal 78 9 5" xfId="35080"/>
    <cellStyle name="Normal 78 9 5 2" xfId="35081"/>
    <cellStyle name="Normal 78 9 5 2 2" xfId="35082"/>
    <cellStyle name="Normal 78 9 5 3" xfId="35083"/>
    <cellStyle name="Normal 78 9 6" xfId="35084"/>
    <cellStyle name="Normal 79" xfId="35085"/>
    <cellStyle name="Normal 79 2" xfId="35086"/>
    <cellStyle name="Normal 79 3" xfId="35087"/>
    <cellStyle name="Normal 79 3 2" xfId="35088"/>
    <cellStyle name="Normal 79 3 2 2" xfId="35089"/>
    <cellStyle name="Normal 79 3 3" xfId="35090"/>
    <cellStyle name="Normal 8" xfId="35091"/>
    <cellStyle name="Normal 8 10" xfId="35092"/>
    <cellStyle name="Normal 8 10 2" xfId="35093"/>
    <cellStyle name="Normal 8 10 2 2" xfId="35094"/>
    <cellStyle name="Normal 8 10 2 2 2" xfId="35095"/>
    <cellStyle name="Normal 8 10 2 2 3" xfId="35096"/>
    <cellStyle name="Normal 8 10 2 2 3 2" xfId="35097"/>
    <cellStyle name="Normal 8 10 2 2 3 2 2" xfId="35098"/>
    <cellStyle name="Normal 8 10 2 2 3 3" xfId="35099"/>
    <cellStyle name="Normal 8 10 2 3" xfId="35100"/>
    <cellStyle name="Normal 8 10 2 3 2" xfId="35101"/>
    <cellStyle name="Normal 8 10 2 3 3" xfId="35102"/>
    <cellStyle name="Normal 8 10 2 3 3 2" xfId="35103"/>
    <cellStyle name="Normal 8 10 2 3 3 2 2" xfId="35104"/>
    <cellStyle name="Normal 8 10 2 3 3 3" xfId="35105"/>
    <cellStyle name="Normal 8 10 2 4" xfId="35106"/>
    <cellStyle name="Normal 8 10 2 5" xfId="35107"/>
    <cellStyle name="Normal 8 10 2 5 2" xfId="35108"/>
    <cellStyle name="Normal 8 10 2 5 2 2" xfId="35109"/>
    <cellStyle name="Normal 8 10 2 5 3" xfId="35110"/>
    <cellStyle name="Normal 8 10 3" xfId="35111"/>
    <cellStyle name="Normal 8 10 3 2" xfId="35112"/>
    <cellStyle name="Normal 8 10 3 2 2" xfId="35113"/>
    <cellStyle name="Normal 8 10 3 2 3" xfId="35114"/>
    <cellStyle name="Normal 8 10 3 2 3 2" xfId="35115"/>
    <cellStyle name="Normal 8 10 3 2 3 2 2" xfId="35116"/>
    <cellStyle name="Normal 8 10 3 2 3 3" xfId="35117"/>
    <cellStyle name="Normal 8 10 3 3" xfId="35118"/>
    <cellStyle name="Normal 8 10 3 3 2" xfId="35119"/>
    <cellStyle name="Normal 8 10 3 3 3" xfId="35120"/>
    <cellStyle name="Normal 8 10 3 3 3 2" xfId="35121"/>
    <cellStyle name="Normal 8 10 3 3 3 2 2" xfId="35122"/>
    <cellStyle name="Normal 8 10 3 3 3 3" xfId="35123"/>
    <cellStyle name="Normal 8 10 3 4" xfId="35124"/>
    <cellStyle name="Normal 8 10 3 5" xfId="35125"/>
    <cellStyle name="Normal 8 10 3 5 2" xfId="35126"/>
    <cellStyle name="Normal 8 10 3 5 2 2" xfId="35127"/>
    <cellStyle name="Normal 8 10 3 5 3" xfId="35128"/>
    <cellStyle name="Normal 8 10 4" xfId="35129"/>
    <cellStyle name="Normal 8 10 5" xfId="35130"/>
    <cellStyle name="Normal 8 10 6" xfId="35131"/>
    <cellStyle name="Normal 8 10 6 2" xfId="35132"/>
    <cellStyle name="Normal 8 10 6 2 2" xfId="35133"/>
    <cellStyle name="Normal 8 10 6 3" xfId="35134"/>
    <cellStyle name="Normal 8 11" xfId="35135"/>
    <cellStyle name="Normal 8 11 2" xfId="35136"/>
    <cellStyle name="Normal 8 11 2 2" xfId="35137"/>
    <cellStyle name="Normal 8 11 2 2 2" xfId="35138"/>
    <cellStyle name="Normal 8 11 2 2 3" xfId="35139"/>
    <cellStyle name="Normal 8 11 2 2 3 2" xfId="35140"/>
    <cellStyle name="Normal 8 11 2 2 3 2 2" xfId="35141"/>
    <cellStyle name="Normal 8 11 2 2 3 3" xfId="35142"/>
    <cellStyle name="Normal 8 11 2 3" xfId="35143"/>
    <cellStyle name="Normal 8 11 2 3 2" xfId="35144"/>
    <cellStyle name="Normal 8 11 2 3 3" xfId="35145"/>
    <cellStyle name="Normal 8 11 2 3 3 2" xfId="35146"/>
    <cellStyle name="Normal 8 11 2 3 3 2 2" xfId="35147"/>
    <cellStyle name="Normal 8 11 2 3 3 3" xfId="35148"/>
    <cellStyle name="Normal 8 11 2 4" xfId="35149"/>
    <cellStyle name="Normal 8 11 2 5" xfId="35150"/>
    <cellStyle name="Normal 8 11 2 5 2" xfId="35151"/>
    <cellStyle name="Normal 8 11 2 5 2 2" xfId="35152"/>
    <cellStyle name="Normal 8 11 2 5 3" xfId="35153"/>
    <cellStyle name="Normal 8 11 3" xfId="35154"/>
    <cellStyle name="Normal 8 11 3 2" xfId="35155"/>
    <cellStyle name="Normal 8 11 3 2 2" xfId="35156"/>
    <cellStyle name="Normal 8 11 3 2 3" xfId="35157"/>
    <cellStyle name="Normal 8 11 3 2 3 2" xfId="35158"/>
    <cellStyle name="Normal 8 11 3 2 3 2 2" xfId="35159"/>
    <cellStyle name="Normal 8 11 3 2 3 3" xfId="35160"/>
    <cellStyle name="Normal 8 11 3 3" xfId="35161"/>
    <cellStyle name="Normal 8 11 3 3 2" xfId="35162"/>
    <cellStyle name="Normal 8 11 3 3 3" xfId="35163"/>
    <cellStyle name="Normal 8 11 3 3 3 2" xfId="35164"/>
    <cellStyle name="Normal 8 11 3 3 3 2 2" xfId="35165"/>
    <cellStyle name="Normal 8 11 3 3 3 3" xfId="35166"/>
    <cellStyle name="Normal 8 11 3 4" xfId="35167"/>
    <cellStyle name="Normal 8 11 3 5" xfId="35168"/>
    <cellStyle name="Normal 8 11 3 5 2" xfId="35169"/>
    <cellStyle name="Normal 8 11 3 5 2 2" xfId="35170"/>
    <cellStyle name="Normal 8 11 3 5 3" xfId="35171"/>
    <cellStyle name="Normal 8 11 4" xfId="35172"/>
    <cellStyle name="Normal 8 11 5" xfId="35173"/>
    <cellStyle name="Normal 8 11 6" xfId="35174"/>
    <cellStyle name="Normal 8 11 6 2" xfId="35175"/>
    <cellStyle name="Normal 8 11 6 2 2" xfId="35176"/>
    <cellStyle name="Normal 8 11 6 3" xfId="35177"/>
    <cellStyle name="Normal 8 12" xfId="35178"/>
    <cellStyle name="Normal 8 12 2" xfId="35179"/>
    <cellStyle name="Normal 8 12 2 2" xfId="35180"/>
    <cellStyle name="Normal 8 12 2 2 2" xfId="35181"/>
    <cellStyle name="Normal 8 12 2 2 3" xfId="35182"/>
    <cellStyle name="Normal 8 12 2 2 3 2" xfId="35183"/>
    <cellStyle name="Normal 8 12 2 2 3 2 2" xfId="35184"/>
    <cellStyle name="Normal 8 12 2 2 3 3" xfId="35185"/>
    <cellStyle name="Normal 8 12 2 3" xfId="35186"/>
    <cellStyle name="Normal 8 12 2 3 2" xfId="35187"/>
    <cellStyle name="Normal 8 12 2 3 3" xfId="35188"/>
    <cellStyle name="Normal 8 12 2 3 3 2" xfId="35189"/>
    <cellStyle name="Normal 8 12 2 3 3 2 2" xfId="35190"/>
    <cellStyle name="Normal 8 12 2 3 3 3" xfId="35191"/>
    <cellStyle name="Normal 8 12 2 4" xfId="35192"/>
    <cellStyle name="Normal 8 12 2 5" xfId="35193"/>
    <cellStyle name="Normal 8 12 2 5 2" xfId="35194"/>
    <cellStyle name="Normal 8 12 2 5 2 2" xfId="35195"/>
    <cellStyle name="Normal 8 12 2 5 3" xfId="35196"/>
    <cellStyle name="Normal 8 12 3" xfId="35197"/>
    <cellStyle name="Normal 8 12 3 2" xfId="35198"/>
    <cellStyle name="Normal 8 12 3 2 2" xfId="35199"/>
    <cellStyle name="Normal 8 12 3 2 3" xfId="35200"/>
    <cellStyle name="Normal 8 12 3 2 3 2" xfId="35201"/>
    <cellStyle name="Normal 8 12 3 2 3 2 2" xfId="35202"/>
    <cellStyle name="Normal 8 12 3 2 3 3" xfId="35203"/>
    <cellStyle name="Normal 8 12 3 3" xfId="35204"/>
    <cellStyle name="Normal 8 12 3 3 2" xfId="35205"/>
    <cellStyle name="Normal 8 12 3 3 3" xfId="35206"/>
    <cellStyle name="Normal 8 12 3 3 3 2" xfId="35207"/>
    <cellStyle name="Normal 8 12 3 3 3 2 2" xfId="35208"/>
    <cellStyle name="Normal 8 12 3 3 3 3" xfId="35209"/>
    <cellStyle name="Normal 8 12 3 4" xfId="35210"/>
    <cellStyle name="Normal 8 12 3 5" xfId="35211"/>
    <cellStyle name="Normal 8 12 3 5 2" xfId="35212"/>
    <cellStyle name="Normal 8 12 3 5 2 2" xfId="35213"/>
    <cellStyle name="Normal 8 12 3 5 3" xfId="35214"/>
    <cellStyle name="Normal 8 12 4" xfId="35215"/>
    <cellStyle name="Normal 8 12 5" xfId="35216"/>
    <cellStyle name="Normal 8 12 6" xfId="35217"/>
    <cellStyle name="Normal 8 12 6 2" xfId="35218"/>
    <cellStyle name="Normal 8 12 6 2 2" xfId="35219"/>
    <cellStyle name="Normal 8 12 6 3" xfId="35220"/>
    <cellStyle name="Normal 8 13" xfId="35221"/>
    <cellStyle name="Normal 8 13 2" xfId="35222"/>
    <cellStyle name="Normal 8 13 2 2" xfId="35223"/>
    <cellStyle name="Normal 8 13 2 2 2" xfId="35224"/>
    <cellStyle name="Normal 8 13 2 2 3" xfId="35225"/>
    <cellStyle name="Normal 8 13 2 2 3 2" xfId="35226"/>
    <cellStyle name="Normal 8 13 2 2 3 2 2" xfId="35227"/>
    <cellStyle name="Normal 8 13 2 2 3 3" xfId="35228"/>
    <cellStyle name="Normal 8 13 2 3" xfId="35229"/>
    <cellStyle name="Normal 8 13 2 3 2" xfId="35230"/>
    <cellStyle name="Normal 8 13 2 3 3" xfId="35231"/>
    <cellStyle name="Normal 8 13 2 3 3 2" xfId="35232"/>
    <cellStyle name="Normal 8 13 2 3 3 2 2" xfId="35233"/>
    <cellStyle name="Normal 8 13 2 3 3 3" xfId="35234"/>
    <cellStyle name="Normal 8 13 2 4" xfId="35235"/>
    <cellStyle name="Normal 8 13 2 5" xfId="35236"/>
    <cellStyle name="Normal 8 13 2 5 2" xfId="35237"/>
    <cellStyle name="Normal 8 13 2 5 2 2" xfId="35238"/>
    <cellStyle name="Normal 8 13 2 5 3" xfId="35239"/>
    <cellStyle name="Normal 8 13 3" xfId="35240"/>
    <cellStyle name="Normal 8 13 3 2" xfId="35241"/>
    <cellStyle name="Normal 8 13 3 2 2" xfId="35242"/>
    <cellStyle name="Normal 8 13 3 2 3" xfId="35243"/>
    <cellStyle name="Normal 8 13 3 2 3 2" xfId="35244"/>
    <cellStyle name="Normal 8 13 3 2 3 2 2" xfId="35245"/>
    <cellStyle name="Normal 8 13 3 2 3 3" xfId="35246"/>
    <cellStyle name="Normal 8 13 3 3" xfId="35247"/>
    <cellStyle name="Normal 8 13 3 3 2" xfId="35248"/>
    <cellStyle name="Normal 8 13 3 3 3" xfId="35249"/>
    <cellStyle name="Normal 8 13 3 3 3 2" xfId="35250"/>
    <cellStyle name="Normal 8 13 3 3 3 2 2" xfId="35251"/>
    <cellStyle name="Normal 8 13 3 3 3 3" xfId="35252"/>
    <cellStyle name="Normal 8 13 3 4" xfId="35253"/>
    <cellStyle name="Normal 8 13 3 5" xfId="35254"/>
    <cellStyle name="Normal 8 13 3 5 2" xfId="35255"/>
    <cellStyle name="Normal 8 13 3 5 2 2" xfId="35256"/>
    <cellStyle name="Normal 8 13 3 5 3" xfId="35257"/>
    <cellStyle name="Normal 8 13 4" xfId="35258"/>
    <cellStyle name="Normal 8 13 5" xfId="35259"/>
    <cellStyle name="Normal 8 13 6" xfId="35260"/>
    <cellStyle name="Normal 8 13 6 2" xfId="35261"/>
    <cellStyle name="Normal 8 13 6 2 2" xfId="35262"/>
    <cellStyle name="Normal 8 13 6 3" xfId="35263"/>
    <cellStyle name="Normal 8 14" xfId="35264"/>
    <cellStyle name="Normal 8 14 2" xfId="35265"/>
    <cellStyle name="Normal 8 14 2 2" xfId="35266"/>
    <cellStyle name="Normal 8 14 2 2 2" xfId="35267"/>
    <cellStyle name="Normal 8 14 2 2 3" xfId="35268"/>
    <cellStyle name="Normal 8 14 2 2 3 2" xfId="35269"/>
    <cellStyle name="Normal 8 14 2 2 3 2 2" xfId="35270"/>
    <cellStyle name="Normal 8 14 2 2 3 3" xfId="35271"/>
    <cellStyle name="Normal 8 14 2 3" xfId="35272"/>
    <cellStyle name="Normal 8 14 2 3 2" xfId="35273"/>
    <cellStyle name="Normal 8 14 2 3 3" xfId="35274"/>
    <cellStyle name="Normal 8 14 2 3 3 2" xfId="35275"/>
    <cellStyle name="Normal 8 14 2 3 3 2 2" xfId="35276"/>
    <cellStyle name="Normal 8 14 2 3 3 3" xfId="35277"/>
    <cellStyle name="Normal 8 14 2 4" xfId="35278"/>
    <cellStyle name="Normal 8 14 2 5" xfId="35279"/>
    <cellStyle name="Normal 8 14 2 5 2" xfId="35280"/>
    <cellStyle name="Normal 8 14 2 5 2 2" xfId="35281"/>
    <cellStyle name="Normal 8 14 2 5 3" xfId="35282"/>
    <cellStyle name="Normal 8 14 3" xfId="35283"/>
    <cellStyle name="Normal 8 14 3 2" xfId="35284"/>
    <cellStyle name="Normal 8 14 3 2 2" xfId="35285"/>
    <cellStyle name="Normal 8 14 3 2 3" xfId="35286"/>
    <cellStyle name="Normal 8 14 3 2 3 2" xfId="35287"/>
    <cellStyle name="Normal 8 14 3 2 3 2 2" xfId="35288"/>
    <cellStyle name="Normal 8 14 3 2 3 3" xfId="35289"/>
    <cellStyle name="Normal 8 14 3 3" xfId="35290"/>
    <cellStyle name="Normal 8 14 3 3 2" xfId="35291"/>
    <cellStyle name="Normal 8 14 3 3 3" xfId="35292"/>
    <cellStyle name="Normal 8 14 3 3 3 2" xfId="35293"/>
    <cellStyle name="Normal 8 14 3 3 3 2 2" xfId="35294"/>
    <cellStyle name="Normal 8 14 3 3 3 3" xfId="35295"/>
    <cellStyle name="Normal 8 14 3 4" xfId="35296"/>
    <cellStyle name="Normal 8 14 3 5" xfId="35297"/>
    <cellStyle name="Normal 8 14 3 5 2" xfId="35298"/>
    <cellStyle name="Normal 8 14 3 5 2 2" xfId="35299"/>
    <cellStyle name="Normal 8 14 3 5 3" xfId="35300"/>
    <cellStyle name="Normal 8 14 4" xfId="35301"/>
    <cellStyle name="Normal 8 14 5" xfId="35302"/>
    <cellStyle name="Normal 8 14 6" xfId="35303"/>
    <cellStyle name="Normal 8 14 6 2" xfId="35304"/>
    <cellStyle name="Normal 8 14 6 2 2" xfId="35305"/>
    <cellStyle name="Normal 8 14 6 3" xfId="35306"/>
    <cellStyle name="Normal 8 15" xfId="35307"/>
    <cellStyle name="Normal 8 15 2" xfId="35308"/>
    <cellStyle name="Normal 8 15 2 2" xfId="35309"/>
    <cellStyle name="Normal 8 15 2 2 2" xfId="35310"/>
    <cellStyle name="Normal 8 15 2 2 3" xfId="35311"/>
    <cellStyle name="Normal 8 15 2 2 3 2" xfId="35312"/>
    <cellStyle name="Normal 8 15 2 2 3 2 2" xfId="35313"/>
    <cellStyle name="Normal 8 15 2 2 3 3" xfId="35314"/>
    <cellStyle name="Normal 8 15 2 3" xfId="35315"/>
    <cellStyle name="Normal 8 15 2 3 2" xfId="35316"/>
    <cellStyle name="Normal 8 15 2 3 3" xfId="35317"/>
    <cellStyle name="Normal 8 15 2 3 3 2" xfId="35318"/>
    <cellStyle name="Normal 8 15 2 3 3 2 2" xfId="35319"/>
    <cellStyle name="Normal 8 15 2 3 3 3" xfId="35320"/>
    <cellStyle name="Normal 8 15 2 4" xfId="35321"/>
    <cellStyle name="Normal 8 15 2 5" xfId="35322"/>
    <cellStyle name="Normal 8 15 2 5 2" xfId="35323"/>
    <cellStyle name="Normal 8 15 2 5 2 2" xfId="35324"/>
    <cellStyle name="Normal 8 15 2 5 3" xfId="35325"/>
    <cellStyle name="Normal 8 15 3" xfId="35326"/>
    <cellStyle name="Normal 8 15 3 2" xfId="35327"/>
    <cellStyle name="Normal 8 15 3 2 2" xfId="35328"/>
    <cellStyle name="Normal 8 15 3 2 3" xfId="35329"/>
    <cellStyle name="Normal 8 15 3 2 3 2" xfId="35330"/>
    <cellStyle name="Normal 8 15 3 2 3 2 2" xfId="35331"/>
    <cellStyle name="Normal 8 15 3 2 3 3" xfId="35332"/>
    <cellStyle name="Normal 8 15 3 3" xfId="35333"/>
    <cellStyle name="Normal 8 15 3 3 2" xfId="35334"/>
    <cellStyle name="Normal 8 15 3 3 3" xfId="35335"/>
    <cellStyle name="Normal 8 15 3 3 3 2" xfId="35336"/>
    <cellStyle name="Normal 8 15 3 3 3 2 2" xfId="35337"/>
    <cellStyle name="Normal 8 15 3 3 3 3" xfId="35338"/>
    <cellStyle name="Normal 8 15 3 4" xfId="35339"/>
    <cellStyle name="Normal 8 15 3 5" xfId="35340"/>
    <cellStyle name="Normal 8 15 3 5 2" xfId="35341"/>
    <cellStyle name="Normal 8 15 3 5 2 2" xfId="35342"/>
    <cellStyle name="Normal 8 15 3 5 3" xfId="35343"/>
    <cellStyle name="Normal 8 15 4" xfId="35344"/>
    <cellStyle name="Normal 8 15 5" xfId="35345"/>
    <cellStyle name="Normal 8 15 6" xfId="35346"/>
    <cellStyle name="Normal 8 15 6 2" xfId="35347"/>
    <cellStyle name="Normal 8 15 6 2 2" xfId="35348"/>
    <cellStyle name="Normal 8 15 6 3" xfId="35349"/>
    <cellStyle name="Normal 8 16" xfId="35350"/>
    <cellStyle name="Normal 8 16 2" xfId="35351"/>
    <cellStyle name="Normal 8 16 2 2" xfId="35352"/>
    <cellStyle name="Normal 8 16 2 2 2" xfId="35353"/>
    <cellStyle name="Normal 8 16 2 2 3" xfId="35354"/>
    <cellStyle name="Normal 8 16 2 2 3 2" xfId="35355"/>
    <cellStyle name="Normal 8 16 2 2 3 2 2" xfId="35356"/>
    <cellStyle name="Normal 8 16 2 2 3 3" xfId="35357"/>
    <cellStyle name="Normal 8 16 2 3" xfId="35358"/>
    <cellStyle name="Normal 8 16 2 3 2" xfId="35359"/>
    <cellStyle name="Normal 8 16 2 3 3" xfId="35360"/>
    <cellStyle name="Normal 8 16 2 3 3 2" xfId="35361"/>
    <cellStyle name="Normal 8 16 2 3 3 2 2" xfId="35362"/>
    <cellStyle name="Normal 8 16 2 3 3 3" xfId="35363"/>
    <cellStyle name="Normal 8 16 2 4" xfId="35364"/>
    <cellStyle name="Normal 8 16 2 5" xfId="35365"/>
    <cellStyle name="Normal 8 16 2 5 2" xfId="35366"/>
    <cellStyle name="Normal 8 16 2 5 2 2" xfId="35367"/>
    <cellStyle name="Normal 8 16 2 5 3" xfId="35368"/>
    <cellStyle name="Normal 8 16 3" xfId="35369"/>
    <cellStyle name="Normal 8 16 3 2" xfId="35370"/>
    <cellStyle name="Normal 8 16 3 2 2" xfId="35371"/>
    <cellStyle name="Normal 8 16 3 2 3" xfId="35372"/>
    <cellStyle name="Normal 8 16 3 2 3 2" xfId="35373"/>
    <cellStyle name="Normal 8 16 3 2 3 2 2" xfId="35374"/>
    <cellStyle name="Normal 8 16 3 2 3 3" xfId="35375"/>
    <cellStyle name="Normal 8 16 3 3" xfId="35376"/>
    <cellStyle name="Normal 8 16 3 3 2" xfId="35377"/>
    <cellStyle name="Normal 8 16 3 3 3" xfId="35378"/>
    <cellStyle name="Normal 8 16 3 3 3 2" xfId="35379"/>
    <cellStyle name="Normal 8 16 3 3 3 2 2" xfId="35380"/>
    <cellStyle name="Normal 8 16 3 3 3 3" xfId="35381"/>
    <cellStyle name="Normal 8 16 3 4" xfId="35382"/>
    <cellStyle name="Normal 8 16 3 5" xfId="35383"/>
    <cellStyle name="Normal 8 16 3 5 2" xfId="35384"/>
    <cellStyle name="Normal 8 16 3 5 2 2" xfId="35385"/>
    <cellStyle name="Normal 8 16 3 5 3" xfId="35386"/>
    <cellStyle name="Normal 8 16 4" xfId="35387"/>
    <cellStyle name="Normal 8 16 5" xfId="35388"/>
    <cellStyle name="Normal 8 16 6" xfId="35389"/>
    <cellStyle name="Normal 8 16 6 2" xfId="35390"/>
    <cellStyle name="Normal 8 16 6 2 2" xfId="35391"/>
    <cellStyle name="Normal 8 16 6 3" xfId="35392"/>
    <cellStyle name="Normal 8 17" xfId="35393"/>
    <cellStyle name="Normal 8 17 2" xfId="35394"/>
    <cellStyle name="Normal 8 17 2 2" xfId="35395"/>
    <cellStyle name="Normal 8 17 2 2 2" xfId="35396"/>
    <cellStyle name="Normal 8 17 2 2 3" xfId="35397"/>
    <cellStyle name="Normal 8 17 2 2 3 2" xfId="35398"/>
    <cellStyle name="Normal 8 17 2 2 3 2 2" xfId="35399"/>
    <cellStyle name="Normal 8 17 2 2 3 3" xfId="35400"/>
    <cellStyle name="Normal 8 17 2 3" xfId="35401"/>
    <cellStyle name="Normal 8 17 2 3 2" xfId="35402"/>
    <cellStyle name="Normal 8 17 2 3 3" xfId="35403"/>
    <cellStyle name="Normal 8 17 2 3 3 2" xfId="35404"/>
    <cellStyle name="Normal 8 17 2 3 3 2 2" xfId="35405"/>
    <cellStyle name="Normal 8 17 2 3 3 3" xfId="35406"/>
    <cellStyle name="Normal 8 17 2 4" xfId="35407"/>
    <cellStyle name="Normal 8 17 2 5" xfId="35408"/>
    <cellStyle name="Normal 8 17 2 5 2" xfId="35409"/>
    <cellStyle name="Normal 8 17 2 5 2 2" xfId="35410"/>
    <cellStyle name="Normal 8 17 2 5 3" xfId="35411"/>
    <cellStyle name="Normal 8 17 3" xfId="35412"/>
    <cellStyle name="Normal 8 17 3 2" xfId="35413"/>
    <cellStyle name="Normal 8 17 3 2 2" xfId="35414"/>
    <cellStyle name="Normal 8 17 3 2 3" xfId="35415"/>
    <cellStyle name="Normal 8 17 3 2 3 2" xfId="35416"/>
    <cellStyle name="Normal 8 17 3 2 3 2 2" xfId="35417"/>
    <cellStyle name="Normal 8 17 3 2 3 3" xfId="35418"/>
    <cellStyle name="Normal 8 17 3 3" xfId="35419"/>
    <cellStyle name="Normal 8 17 3 3 2" xfId="35420"/>
    <cellStyle name="Normal 8 17 3 3 3" xfId="35421"/>
    <cellStyle name="Normal 8 17 3 3 3 2" xfId="35422"/>
    <cellStyle name="Normal 8 17 3 3 3 2 2" xfId="35423"/>
    <cellStyle name="Normal 8 17 3 3 3 3" xfId="35424"/>
    <cellStyle name="Normal 8 17 3 4" xfId="35425"/>
    <cellStyle name="Normal 8 17 3 5" xfId="35426"/>
    <cellStyle name="Normal 8 17 3 5 2" xfId="35427"/>
    <cellStyle name="Normal 8 17 3 5 2 2" xfId="35428"/>
    <cellStyle name="Normal 8 17 3 5 3" xfId="35429"/>
    <cellStyle name="Normal 8 17 4" xfId="35430"/>
    <cellStyle name="Normal 8 17 5" xfId="35431"/>
    <cellStyle name="Normal 8 17 6" xfId="35432"/>
    <cellStyle name="Normal 8 17 6 2" xfId="35433"/>
    <cellStyle name="Normal 8 17 6 2 2" xfId="35434"/>
    <cellStyle name="Normal 8 17 6 3" xfId="35435"/>
    <cellStyle name="Normal 8 18" xfId="35436"/>
    <cellStyle name="Normal 8 18 2" xfId="35437"/>
    <cellStyle name="Normal 8 18 2 2" xfId="35438"/>
    <cellStyle name="Normal 8 18 2 2 2" xfId="35439"/>
    <cellStyle name="Normal 8 18 2 2 3" xfId="35440"/>
    <cellStyle name="Normal 8 18 2 2 3 2" xfId="35441"/>
    <cellStyle name="Normal 8 18 2 2 3 2 2" xfId="35442"/>
    <cellStyle name="Normal 8 18 2 2 3 3" xfId="35443"/>
    <cellStyle name="Normal 8 18 2 3" xfId="35444"/>
    <cellStyle name="Normal 8 18 2 3 2" xfId="35445"/>
    <cellStyle name="Normal 8 18 2 3 3" xfId="35446"/>
    <cellStyle name="Normal 8 18 2 3 3 2" xfId="35447"/>
    <cellStyle name="Normal 8 18 2 3 3 2 2" xfId="35448"/>
    <cellStyle name="Normal 8 18 2 3 3 3" xfId="35449"/>
    <cellStyle name="Normal 8 18 2 4" xfId="35450"/>
    <cellStyle name="Normal 8 18 2 5" xfId="35451"/>
    <cellStyle name="Normal 8 18 2 5 2" xfId="35452"/>
    <cellStyle name="Normal 8 18 2 5 2 2" xfId="35453"/>
    <cellStyle name="Normal 8 18 2 5 3" xfId="35454"/>
    <cellStyle name="Normal 8 18 3" xfId="35455"/>
    <cellStyle name="Normal 8 18 3 2" xfId="35456"/>
    <cellStyle name="Normal 8 18 3 2 2" xfId="35457"/>
    <cellStyle name="Normal 8 18 3 2 3" xfId="35458"/>
    <cellStyle name="Normal 8 18 3 2 3 2" xfId="35459"/>
    <cellStyle name="Normal 8 18 3 2 3 2 2" xfId="35460"/>
    <cellStyle name="Normal 8 18 3 2 3 3" xfId="35461"/>
    <cellStyle name="Normal 8 18 3 3" xfId="35462"/>
    <cellStyle name="Normal 8 18 3 3 2" xfId="35463"/>
    <cellStyle name="Normal 8 18 3 3 3" xfId="35464"/>
    <cellStyle name="Normal 8 18 3 3 3 2" xfId="35465"/>
    <cellStyle name="Normal 8 18 3 3 3 2 2" xfId="35466"/>
    <cellStyle name="Normal 8 18 3 3 3 3" xfId="35467"/>
    <cellStyle name="Normal 8 18 3 4" xfId="35468"/>
    <cellStyle name="Normal 8 18 3 5" xfId="35469"/>
    <cellStyle name="Normal 8 18 3 5 2" xfId="35470"/>
    <cellStyle name="Normal 8 18 3 5 2 2" xfId="35471"/>
    <cellStyle name="Normal 8 18 3 5 3" xfId="35472"/>
    <cellStyle name="Normal 8 18 4" xfId="35473"/>
    <cellStyle name="Normal 8 18 5" xfId="35474"/>
    <cellStyle name="Normal 8 18 6" xfId="35475"/>
    <cellStyle name="Normal 8 18 6 2" xfId="35476"/>
    <cellStyle name="Normal 8 18 6 2 2" xfId="35477"/>
    <cellStyle name="Normal 8 18 6 3" xfId="35478"/>
    <cellStyle name="Normal 8 19" xfId="35479"/>
    <cellStyle name="Normal 8 19 2" xfId="35480"/>
    <cellStyle name="Normal 8 19 2 2" xfId="35481"/>
    <cellStyle name="Normal 8 19 2 2 2" xfId="35482"/>
    <cellStyle name="Normal 8 19 2 2 3" xfId="35483"/>
    <cellStyle name="Normal 8 19 2 2 3 2" xfId="35484"/>
    <cellStyle name="Normal 8 19 2 2 3 2 2" xfId="35485"/>
    <cellStyle name="Normal 8 19 2 2 3 3" xfId="35486"/>
    <cellStyle name="Normal 8 19 2 3" xfId="35487"/>
    <cellStyle name="Normal 8 19 2 3 2" xfId="35488"/>
    <cellStyle name="Normal 8 19 2 3 3" xfId="35489"/>
    <cellStyle name="Normal 8 19 2 3 3 2" xfId="35490"/>
    <cellStyle name="Normal 8 19 2 3 3 2 2" xfId="35491"/>
    <cellStyle name="Normal 8 19 2 3 3 3" xfId="35492"/>
    <cellStyle name="Normal 8 19 2 4" xfId="35493"/>
    <cellStyle name="Normal 8 19 2 5" xfId="35494"/>
    <cellStyle name="Normal 8 19 2 5 2" xfId="35495"/>
    <cellStyle name="Normal 8 19 2 5 2 2" xfId="35496"/>
    <cellStyle name="Normal 8 19 2 5 3" xfId="35497"/>
    <cellStyle name="Normal 8 19 3" xfId="35498"/>
    <cellStyle name="Normal 8 19 3 2" xfId="35499"/>
    <cellStyle name="Normal 8 19 3 2 2" xfId="35500"/>
    <cellStyle name="Normal 8 19 3 2 3" xfId="35501"/>
    <cellStyle name="Normal 8 19 3 2 3 2" xfId="35502"/>
    <cellStyle name="Normal 8 19 3 2 3 2 2" xfId="35503"/>
    <cellStyle name="Normal 8 19 3 2 3 3" xfId="35504"/>
    <cellStyle name="Normal 8 19 3 3" xfId="35505"/>
    <cellStyle name="Normal 8 19 3 3 2" xfId="35506"/>
    <cellStyle name="Normal 8 19 3 3 3" xfId="35507"/>
    <cellStyle name="Normal 8 19 3 3 3 2" xfId="35508"/>
    <cellStyle name="Normal 8 19 3 3 3 2 2" xfId="35509"/>
    <cellStyle name="Normal 8 19 3 3 3 3" xfId="35510"/>
    <cellStyle name="Normal 8 19 3 4" xfId="35511"/>
    <cellStyle name="Normal 8 19 3 5" xfId="35512"/>
    <cellStyle name="Normal 8 19 3 5 2" xfId="35513"/>
    <cellStyle name="Normal 8 19 3 5 2 2" xfId="35514"/>
    <cellStyle name="Normal 8 19 3 5 3" xfId="35515"/>
    <cellStyle name="Normal 8 19 4" xfId="35516"/>
    <cellStyle name="Normal 8 19 5" xfId="35517"/>
    <cellStyle name="Normal 8 19 6" xfId="35518"/>
    <cellStyle name="Normal 8 19 6 2" xfId="35519"/>
    <cellStyle name="Normal 8 19 6 2 2" xfId="35520"/>
    <cellStyle name="Normal 8 19 6 3" xfId="35521"/>
    <cellStyle name="Normal 8 2" xfId="35522"/>
    <cellStyle name="Normal 8 2 2" xfId="35523"/>
    <cellStyle name="Normal 8 2 2 2" xfId="35524"/>
    <cellStyle name="Normal 8 2 2 2 2" xfId="35525"/>
    <cellStyle name="Normal 8 2 2 2 2 2 2" xfId="35526"/>
    <cellStyle name="Normal 8 2 2 2 3" xfId="35527"/>
    <cellStyle name="Normal 8 2 2 2 3 2" xfId="35528"/>
    <cellStyle name="Normal 8 2 2 2 3 2 2" xfId="35529"/>
    <cellStyle name="Normal 8 2 2 2 3 3" xfId="35530"/>
    <cellStyle name="Normal 8 2 2 3" xfId="35531"/>
    <cellStyle name="Normal 8 2 2 3 2" xfId="35532"/>
    <cellStyle name="Normal 8 2 2 3 3" xfId="35533"/>
    <cellStyle name="Normal 8 2 2 3 3 2" xfId="35534"/>
    <cellStyle name="Normal 8 2 2 3 3 2 2" xfId="35535"/>
    <cellStyle name="Normal 8 2 2 3 3 3" xfId="35536"/>
    <cellStyle name="Normal 8 2 2 4" xfId="35537"/>
    <cellStyle name="Normal 8 2 2 5" xfId="35538"/>
    <cellStyle name="Normal 8 2 2 5 2" xfId="35539"/>
    <cellStyle name="Normal 8 2 2 5 2 2" xfId="35540"/>
    <cellStyle name="Normal 8 2 2 5 3" xfId="35541"/>
    <cellStyle name="Normal 8 2 3" xfId="35542"/>
    <cellStyle name="Normal 8 2 3 2" xfId="35543"/>
    <cellStyle name="Normal 8 2 3 2 2" xfId="35544"/>
    <cellStyle name="Normal 8 2 3 2 3" xfId="35545"/>
    <cellStyle name="Normal 8 2 3 2 3 2" xfId="35546"/>
    <cellStyle name="Normal 8 2 3 2 3 2 2" xfId="35547"/>
    <cellStyle name="Normal 8 2 3 2 3 3" xfId="35548"/>
    <cellStyle name="Normal 8 2 3 3" xfId="35549"/>
    <cellStyle name="Normal 8 2 3 3 2" xfId="35550"/>
    <cellStyle name="Normal 8 2 3 3 3" xfId="35551"/>
    <cellStyle name="Normal 8 2 3 3 3 2" xfId="35552"/>
    <cellStyle name="Normal 8 2 3 3 3 2 2" xfId="35553"/>
    <cellStyle name="Normal 8 2 3 3 3 3" xfId="35554"/>
    <cellStyle name="Normal 8 2 3 4" xfId="35555"/>
    <cellStyle name="Normal 8 2 3 5" xfId="35556"/>
    <cellStyle name="Normal 8 2 3 5 2" xfId="35557"/>
    <cellStyle name="Normal 8 2 3 5 2 2" xfId="35558"/>
    <cellStyle name="Normal 8 2 3 5 3" xfId="35559"/>
    <cellStyle name="Normal 8 2 4" xfId="35560"/>
    <cellStyle name="Normal 8 2 5" xfId="35561"/>
    <cellStyle name="Normal 8 2 6" xfId="35562"/>
    <cellStyle name="Normal 8 2 6 2" xfId="35563"/>
    <cellStyle name="Normal 8 2 6 2 2" xfId="35564"/>
    <cellStyle name="Normal 8 2 6 3" xfId="35565"/>
    <cellStyle name="Normal 8 20" xfId="35566"/>
    <cellStyle name="Normal 8 20 2" xfId="35567"/>
    <cellStyle name="Normal 8 20 2 2" xfId="35568"/>
    <cellStyle name="Normal 8 20 2 3" xfId="35569"/>
    <cellStyle name="Normal 8 20 2 3 2" xfId="35570"/>
    <cellStyle name="Normal 8 20 2 3 2 2" xfId="35571"/>
    <cellStyle name="Normal 8 20 2 3 3" xfId="35572"/>
    <cellStyle name="Normal 8 20 3" xfId="35573"/>
    <cellStyle name="Normal 8 20 3 2" xfId="35574"/>
    <cellStyle name="Normal 8 20 3 3" xfId="35575"/>
    <cellStyle name="Normal 8 20 3 3 2" xfId="35576"/>
    <cellStyle name="Normal 8 20 3 3 2 2" xfId="35577"/>
    <cellStyle name="Normal 8 20 3 3 3" xfId="35578"/>
    <cellStyle name="Normal 8 20 4" xfId="35579"/>
    <cellStyle name="Normal 8 20 5" xfId="35580"/>
    <cellStyle name="Normal 8 20 5 2" xfId="35581"/>
    <cellStyle name="Normal 8 20 5 2 2" xfId="35582"/>
    <cellStyle name="Normal 8 20 5 3" xfId="35583"/>
    <cellStyle name="Normal 8 21" xfId="35584"/>
    <cellStyle name="Normal 8 21 2" xfId="35585"/>
    <cellStyle name="Normal 8 21 2 2" xfId="35586"/>
    <cellStyle name="Normal 8 21 2 3" xfId="35587"/>
    <cellStyle name="Normal 8 21 2 3 2" xfId="35588"/>
    <cellStyle name="Normal 8 21 2 3 2 2" xfId="35589"/>
    <cellStyle name="Normal 8 21 2 3 3" xfId="35590"/>
    <cellStyle name="Normal 8 21 3" xfId="35591"/>
    <cellStyle name="Normal 8 21 3 2" xfId="35592"/>
    <cellStyle name="Normal 8 21 3 3" xfId="35593"/>
    <cellStyle name="Normal 8 21 3 3 2" xfId="35594"/>
    <cellStyle name="Normal 8 21 3 3 2 2" xfId="35595"/>
    <cellStyle name="Normal 8 21 3 3 3" xfId="35596"/>
    <cellStyle name="Normal 8 21 4" xfId="35597"/>
    <cellStyle name="Normal 8 21 5" xfId="35598"/>
    <cellStyle name="Normal 8 21 5 2" xfId="35599"/>
    <cellStyle name="Normal 8 21 5 2 2" xfId="35600"/>
    <cellStyle name="Normal 8 21 5 3" xfId="35601"/>
    <cellStyle name="Normal 8 22" xfId="35602"/>
    <cellStyle name="Normal 8 22 2" xfId="35603"/>
    <cellStyle name="Normal 8 22 2 2" xfId="35604"/>
    <cellStyle name="Normal 8 22 2 3" xfId="35605"/>
    <cellStyle name="Normal 8 22 2 3 2" xfId="35606"/>
    <cellStyle name="Normal 8 22 2 3 2 2" xfId="35607"/>
    <cellStyle name="Normal 8 22 2 3 3" xfId="35608"/>
    <cellStyle name="Normal 8 22 3" xfId="35609"/>
    <cellStyle name="Normal 8 22 3 2" xfId="35610"/>
    <cellStyle name="Normal 8 22 3 3" xfId="35611"/>
    <cellStyle name="Normal 8 22 3 3 2" xfId="35612"/>
    <cellStyle name="Normal 8 22 3 3 2 2" xfId="35613"/>
    <cellStyle name="Normal 8 22 3 3 3" xfId="35614"/>
    <cellStyle name="Normal 8 22 4" xfId="35615"/>
    <cellStyle name="Normal 8 22 5" xfId="35616"/>
    <cellStyle name="Normal 8 22 5 2" xfId="35617"/>
    <cellStyle name="Normal 8 22 5 2 2" xfId="35618"/>
    <cellStyle name="Normal 8 22 5 3" xfId="35619"/>
    <cellStyle name="Normal 8 23" xfId="35620"/>
    <cellStyle name="Normal 8 24" xfId="35621"/>
    <cellStyle name="Normal 8 25" xfId="35622"/>
    <cellStyle name="Normal 8 25 2" xfId="35623"/>
    <cellStyle name="Normal 8 25 2 2" xfId="35624"/>
    <cellStyle name="Normal 8 25 3" xfId="35625"/>
    <cellStyle name="Normal 8 26" xfId="35626"/>
    <cellStyle name="Normal 8 27" xfId="35627"/>
    <cellStyle name="Normal 8 28" xfId="35628"/>
    <cellStyle name="Normal 8 3" xfId="35629"/>
    <cellStyle name="Normal 8 3 2" xfId="35630"/>
    <cellStyle name="Normal 8 3 2 2" xfId="35631"/>
    <cellStyle name="Normal 8 3 2 2 2" xfId="35632"/>
    <cellStyle name="Normal 8 3 2 2 3" xfId="35633"/>
    <cellStyle name="Normal 8 3 2 2 3 2" xfId="35634"/>
    <cellStyle name="Normal 8 3 2 2 3 2 2" xfId="35635"/>
    <cellStyle name="Normal 8 3 2 2 3 3" xfId="35636"/>
    <cellStyle name="Normal 8 3 2 3" xfId="35637"/>
    <cellStyle name="Normal 8 3 2 3 2" xfId="35638"/>
    <cellStyle name="Normal 8 3 2 3 3" xfId="35639"/>
    <cellStyle name="Normal 8 3 2 3 3 2" xfId="35640"/>
    <cellStyle name="Normal 8 3 2 3 3 2 2" xfId="35641"/>
    <cellStyle name="Normal 8 3 2 3 3 3" xfId="35642"/>
    <cellStyle name="Normal 8 3 2 4" xfId="35643"/>
    <cellStyle name="Normal 8 3 2 5" xfId="35644"/>
    <cellStyle name="Normal 8 3 2 5 2" xfId="35645"/>
    <cellStyle name="Normal 8 3 2 5 2 2" xfId="35646"/>
    <cellStyle name="Normal 8 3 2 5 3" xfId="35647"/>
    <cellStyle name="Normal 8 3 3" xfId="35648"/>
    <cellStyle name="Normal 8 3 3 2" xfId="35649"/>
    <cellStyle name="Normal 8 3 3 2 2" xfId="35650"/>
    <cellStyle name="Normal 8 3 3 2 3" xfId="35651"/>
    <cellStyle name="Normal 8 3 3 2 3 2" xfId="35652"/>
    <cellStyle name="Normal 8 3 3 2 3 2 2" xfId="35653"/>
    <cellStyle name="Normal 8 3 3 2 3 3" xfId="35654"/>
    <cellStyle name="Normal 8 3 3 3" xfId="35655"/>
    <cellStyle name="Normal 8 3 3 3 2" xfId="35656"/>
    <cellStyle name="Normal 8 3 3 3 3" xfId="35657"/>
    <cellStyle name="Normal 8 3 3 3 3 2" xfId="35658"/>
    <cellStyle name="Normal 8 3 3 3 3 2 2" xfId="35659"/>
    <cellStyle name="Normal 8 3 3 3 3 3" xfId="35660"/>
    <cellStyle name="Normal 8 3 3 4" xfId="35661"/>
    <cellStyle name="Normal 8 3 3 5" xfId="35662"/>
    <cellStyle name="Normal 8 3 3 5 2" xfId="35663"/>
    <cellStyle name="Normal 8 3 3 5 2 2" xfId="35664"/>
    <cellStyle name="Normal 8 3 3 5 3" xfId="35665"/>
    <cellStyle name="Normal 8 3 4" xfId="35666"/>
    <cellStyle name="Normal 8 3 5" xfId="35667"/>
    <cellStyle name="Normal 8 3 6" xfId="35668"/>
    <cellStyle name="Normal 8 3 6 2" xfId="35669"/>
    <cellStyle name="Normal 8 3 6 2 2" xfId="35670"/>
    <cellStyle name="Normal 8 3 6 3" xfId="35671"/>
    <cellStyle name="Normal 8 4" xfId="35672"/>
    <cellStyle name="Normal 8 4 2" xfId="35673"/>
    <cellStyle name="Normal 8 4 2 2" xfId="35674"/>
    <cellStyle name="Normal 8 4 2 2 2" xfId="35675"/>
    <cellStyle name="Normal 8 4 2 2 3" xfId="35676"/>
    <cellStyle name="Normal 8 4 2 2 3 2" xfId="35677"/>
    <cellStyle name="Normal 8 4 2 2 3 2 2" xfId="35678"/>
    <cellStyle name="Normal 8 4 2 2 3 3" xfId="35679"/>
    <cellStyle name="Normal 8 4 2 3" xfId="35680"/>
    <cellStyle name="Normal 8 4 2 3 2" xfId="35681"/>
    <cellStyle name="Normal 8 4 2 3 3" xfId="35682"/>
    <cellStyle name="Normal 8 4 2 3 3 2" xfId="35683"/>
    <cellStyle name="Normal 8 4 2 3 3 2 2" xfId="35684"/>
    <cellStyle name="Normal 8 4 2 3 3 3" xfId="35685"/>
    <cellStyle name="Normal 8 4 2 4" xfId="35686"/>
    <cellStyle name="Normal 8 4 2 5" xfId="35687"/>
    <cellStyle name="Normal 8 4 2 5 2" xfId="35688"/>
    <cellStyle name="Normal 8 4 2 5 2 2" xfId="35689"/>
    <cellStyle name="Normal 8 4 2 5 3" xfId="35690"/>
    <cellStyle name="Normal 8 4 3" xfId="35691"/>
    <cellStyle name="Normal 8 4 3 2" xfId="35692"/>
    <cellStyle name="Normal 8 4 3 2 2" xfId="35693"/>
    <cellStyle name="Normal 8 4 3 2 3" xfId="35694"/>
    <cellStyle name="Normal 8 4 3 2 3 2" xfId="35695"/>
    <cellStyle name="Normal 8 4 3 2 3 2 2" xfId="35696"/>
    <cellStyle name="Normal 8 4 3 2 3 3" xfId="35697"/>
    <cellStyle name="Normal 8 4 3 3" xfId="35698"/>
    <cellStyle name="Normal 8 4 3 3 2" xfId="35699"/>
    <cellStyle name="Normal 8 4 3 3 3" xfId="35700"/>
    <cellStyle name="Normal 8 4 3 3 3 2" xfId="35701"/>
    <cellStyle name="Normal 8 4 3 3 3 2 2" xfId="35702"/>
    <cellStyle name="Normal 8 4 3 3 3 3" xfId="35703"/>
    <cellStyle name="Normal 8 4 3 4" xfId="35704"/>
    <cellStyle name="Normal 8 4 3 5" xfId="35705"/>
    <cellStyle name="Normal 8 4 3 5 2" xfId="35706"/>
    <cellStyle name="Normal 8 4 3 5 2 2" xfId="35707"/>
    <cellStyle name="Normal 8 4 3 5 3" xfId="35708"/>
    <cellStyle name="Normal 8 4 4" xfId="35709"/>
    <cellStyle name="Normal 8 4 5" xfId="35710"/>
    <cellStyle name="Normal 8 4 6" xfId="35711"/>
    <cellStyle name="Normal 8 4 6 2" xfId="35712"/>
    <cellStyle name="Normal 8 4 6 2 2" xfId="35713"/>
    <cellStyle name="Normal 8 4 6 3" xfId="35714"/>
    <cellStyle name="Normal 8 5" xfId="35715"/>
    <cellStyle name="Normal 8 5 2" xfId="35716"/>
    <cellStyle name="Normal 8 5 2 2" xfId="35717"/>
    <cellStyle name="Normal 8 5 2 2 2" xfId="35718"/>
    <cellStyle name="Normal 8 5 2 2 3" xfId="35719"/>
    <cellStyle name="Normal 8 5 2 2 3 2" xfId="35720"/>
    <cellStyle name="Normal 8 5 2 2 3 2 2" xfId="35721"/>
    <cellStyle name="Normal 8 5 2 2 3 3" xfId="35722"/>
    <cellStyle name="Normal 8 5 2 3" xfId="35723"/>
    <cellStyle name="Normal 8 5 2 3 2" xfId="35724"/>
    <cellStyle name="Normal 8 5 2 3 3" xfId="35725"/>
    <cellStyle name="Normal 8 5 2 3 3 2" xfId="35726"/>
    <cellStyle name="Normal 8 5 2 3 3 2 2" xfId="35727"/>
    <cellStyle name="Normal 8 5 2 3 3 3" xfId="35728"/>
    <cellStyle name="Normal 8 5 2 4" xfId="35729"/>
    <cellStyle name="Normal 8 5 2 5" xfId="35730"/>
    <cellStyle name="Normal 8 5 2 5 2" xfId="35731"/>
    <cellStyle name="Normal 8 5 2 5 2 2" xfId="35732"/>
    <cellStyle name="Normal 8 5 2 5 3" xfId="35733"/>
    <cellStyle name="Normal 8 5 3" xfId="35734"/>
    <cellStyle name="Normal 8 5 3 2" xfId="35735"/>
    <cellStyle name="Normal 8 5 3 2 2" xfId="35736"/>
    <cellStyle name="Normal 8 5 3 2 3" xfId="35737"/>
    <cellStyle name="Normal 8 5 3 2 3 2" xfId="35738"/>
    <cellStyle name="Normal 8 5 3 2 3 2 2" xfId="35739"/>
    <cellStyle name="Normal 8 5 3 2 3 3" xfId="35740"/>
    <cellStyle name="Normal 8 5 3 3" xfId="35741"/>
    <cellStyle name="Normal 8 5 3 3 2" xfId="35742"/>
    <cellStyle name="Normal 8 5 3 3 3" xfId="35743"/>
    <cellStyle name="Normal 8 5 3 3 3 2" xfId="35744"/>
    <cellStyle name="Normal 8 5 3 3 3 2 2" xfId="35745"/>
    <cellStyle name="Normal 8 5 3 3 3 3" xfId="35746"/>
    <cellStyle name="Normal 8 5 3 4" xfId="35747"/>
    <cellStyle name="Normal 8 5 3 5" xfId="35748"/>
    <cellStyle name="Normal 8 5 3 5 2" xfId="35749"/>
    <cellStyle name="Normal 8 5 3 5 2 2" xfId="35750"/>
    <cellStyle name="Normal 8 5 3 5 3" xfId="35751"/>
    <cellStyle name="Normal 8 5 4" xfId="35752"/>
    <cellStyle name="Normal 8 5 5" xfId="35753"/>
    <cellStyle name="Normal 8 5 6" xfId="35754"/>
    <cellStyle name="Normal 8 5 6 2" xfId="35755"/>
    <cellStyle name="Normal 8 5 6 2 2" xfId="35756"/>
    <cellStyle name="Normal 8 5 6 3" xfId="35757"/>
    <cellStyle name="Normal 8 6" xfId="35758"/>
    <cellStyle name="Normal 8 6 2" xfId="35759"/>
    <cellStyle name="Normal 8 6 2 2" xfId="35760"/>
    <cellStyle name="Normal 8 6 2 2 2" xfId="35761"/>
    <cellStyle name="Normal 8 6 2 2 3" xfId="35762"/>
    <cellStyle name="Normal 8 6 2 2 3 2" xfId="35763"/>
    <cellStyle name="Normal 8 6 2 2 3 2 2" xfId="35764"/>
    <cellStyle name="Normal 8 6 2 2 3 3" xfId="35765"/>
    <cellStyle name="Normal 8 6 2 3" xfId="35766"/>
    <cellStyle name="Normal 8 6 2 3 2" xfId="35767"/>
    <cellStyle name="Normal 8 6 2 3 3" xfId="35768"/>
    <cellStyle name="Normal 8 6 2 3 3 2" xfId="35769"/>
    <cellStyle name="Normal 8 6 2 3 3 2 2" xfId="35770"/>
    <cellStyle name="Normal 8 6 2 3 3 3" xfId="35771"/>
    <cellStyle name="Normal 8 6 2 4" xfId="35772"/>
    <cellStyle name="Normal 8 6 2 5" xfId="35773"/>
    <cellStyle name="Normal 8 6 2 5 2" xfId="35774"/>
    <cellStyle name="Normal 8 6 2 5 2 2" xfId="35775"/>
    <cellStyle name="Normal 8 6 2 5 3" xfId="35776"/>
    <cellStyle name="Normal 8 6 3" xfId="35777"/>
    <cellStyle name="Normal 8 6 3 2" xfId="35778"/>
    <cellStyle name="Normal 8 6 3 2 2" xfId="35779"/>
    <cellStyle name="Normal 8 6 3 2 3" xfId="35780"/>
    <cellStyle name="Normal 8 6 3 2 3 2" xfId="35781"/>
    <cellStyle name="Normal 8 6 3 2 3 2 2" xfId="35782"/>
    <cellStyle name="Normal 8 6 3 2 3 3" xfId="35783"/>
    <cellStyle name="Normal 8 6 3 3" xfId="35784"/>
    <cellStyle name="Normal 8 6 3 3 2" xfId="35785"/>
    <cellStyle name="Normal 8 6 3 3 3" xfId="35786"/>
    <cellStyle name="Normal 8 6 3 3 3 2" xfId="35787"/>
    <cellStyle name="Normal 8 6 3 3 3 2 2" xfId="35788"/>
    <cellStyle name="Normal 8 6 3 3 3 3" xfId="35789"/>
    <cellStyle name="Normal 8 6 3 4" xfId="35790"/>
    <cellStyle name="Normal 8 6 3 5" xfId="35791"/>
    <cellStyle name="Normal 8 6 3 5 2" xfId="35792"/>
    <cellStyle name="Normal 8 6 3 5 2 2" xfId="35793"/>
    <cellStyle name="Normal 8 6 3 5 3" xfId="35794"/>
    <cellStyle name="Normal 8 6 4" xfId="35795"/>
    <cellStyle name="Normal 8 6 5" xfId="35796"/>
    <cellStyle name="Normal 8 6 6" xfId="35797"/>
    <cellStyle name="Normal 8 6 6 2" xfId="35798"/>
    <cellStyle name="Normal 8 6 6 2 2" xfId="35799"/>
    <cellStyle name="Normal 8 6 6 3" xfId="35800"/>
    <cellStyle name="Normal 8 7" xfId="35801"/>
    <cellStyle name="Normal 8 7 2" xfId="35802"/>
    <cellStyle name="Normal 8 7 2 2" xfId="35803"/>
    <cellStyle name="Normal 8 7 2 2 2" xfId="35804"/>
    <cellStyle name="Normal 8 7 2 2 3" xfId="35805"/>
    <cellStyle name="Normal 8 7 2 2 3 2" xfId="35806"/>
    <cellStyle name="Normal 8 7 2 2 3 2 2" xfId="35807"/>
    <cellStyle name="Normal 8 7 2 2 3 3" xfId="35808"/>
    <cellStyle name="Normal 8 7 2 3" xfId="35809"/>
    <cellStyle name="Normal 8 7 2 3 2" xfId="35810"/>
    <cellStyle name="Normal 8 7 2 3 3" xfId="35811"/>
    <cellStyle name="Normal 8 7 2 3 3 2" xfId="35812"/>
    <cellStyle name="Normal 8 7 2 3 3 2 2" xfId="35813"/>
    <cellStyle name="Normal 8 7 2 3 3 3" xfId="35814"/>
    <cellStyle name="Normal 8 7 2 4" xfId="35815"/>
    <cellStyle name="Normal 8 7 2 5" xfId="35816"/>
    <cellStyle name="Normal 8 7 2 5 2" xfId="35817"/>
    <cellStyle name="Normal 8 7 2 5 2 2" xfId="35818"/>
    <cellStyle name="Normal 8 7 2 5 3" xfId="35819"/>
    <cellStyle name="Normal 8 7 3" xfId="35820"/>
    <cellStyle name="Normal 8 7 3 2" xfId="35821"/>
    <cellStyle name="Normal 8 7 3 2 2" xfId="35822"/>
    <cellStyle name="Normal 8 7 3 2 3" xfId="35823"/>
    <cellStyle name="Normal 8 7 3 2 3 2" xfId="35824"/>
    <cellStyle name="Normal 8 7 3 2 3 2 2" xfId="35825"/>
    <cellStyle name="Normal 8 7 3 2 3 3" xfId="35826"/>
    <cellStyle name="Normal 8 7 3 3" xfId="35827"/>
    <cellStyle name="Normal 8 7 3 3 2" xfId="35828"/>
    <cellStyle name="Normal 8 7 3 3 3" xfId="35829"/>
    <cellStyle name="Normal 8 7 3 3 3 2" xfId="35830"/>
    <cellStyle name="Normal 8 7 3 3 3 2 2" xfId="35831"/>
    <cellStyle name="Normal 8 7 3 3 3 3" xfId="35832"/>
    <cellStyle name="Normal 8 7 3 4" xfId="35833"/>
    <cellStyle name="Normal 8 7 3 5" xfId="35834"/>
    <cellStyle name="Normal 8 7 3 5 2" xfId="35835"/>
    <cellStyle name="Normal 8 7 3 5 2 2" xfId="35836"/>
    <cellStyle name="Normal 8 7 3 5 3" xfId="35837"/>
    <cellStyle name="Normal 8 7 4" xfId="35838"/>
    <cellStyle name="Normal 8 7 5" xfId="35839"/>
    <cellStyle name="Normal 8 7 6" xfId="35840"/>
    <cellStyle name="Normal 8 7 6 2" xfId="35841"/>
    <cellStyle name="Normal 8 7 6 2 2" xfId="35842"/>
    <cellStyle name="Normal 8 7 6 3" xfId="35843"/>
    <cellStyle name="Normal 8 8" xfId="35844"/>
    <cellStyle name="Normal 8 8 2" xfId="35845"/>
    <cellStyle name="Normal 8 8 2 2" xfId="35846"/>
    <cellStyle name="Normal 8 8 2 2 2" xfId="35847"/>
    <cellStyle name="Normal 8 8 2 2 3" xfId="35848"/>
    <cellStyle name="Normal 8 8 2 2 3 2" xfId="35849"/>
    <cellStyle name="Normal 8 8 2 2 3 2 2" xfId="35850"/>
    <cellStyle name="Normal 8 8 2 2 3 3" xfId="35851"/>
    <cellStyle name="Normal 8 8 2 3" xfId="35852"/>
    <cellStyle name="Normal 8 8 2 3 2" xfId="35853"/>
    <cellStyle name="Normal 8 8 2 3 3" xfId="35854"/>
    <cellStyle name="Normal 8 8 2 3 3 2" xfId="35855"/>
    <cellStyle name="Normal 8 8 2 3 3 2 2" xfId="35856"/>
    <cellStyle name="Normal 8 8 2 3 3 3" xfId="35857"/>
    <cellStyle name="Normal 8 8 2 4" xfId="35858"/>
    <cellStyle name="Normal 8 8 2 5" xfId="35859"/>
    <cellStyle name="Normal 8 8 2 5 2" xfId="35860"/>
    <cellStyle name="Normal 8 8 2 5 2 2" xfId="35861"/>
    <cellStyle name="Normal 8 8 2 5 3" xfId="35862"/>
    <cellStyle name="Normal 8 8 3" xfId="35863"/>
    <cellStyle name="Normal 8 8 3 2" xfId="35864"/>
    <cellStyle name="Normal 8 8 3 2 2" xfId="35865"/>
    <cellStyle name="Normal 8 8 3 2 3" xfId="35866"/>
    <cellStyle name="Normal 8 8 3 2 3 2" xfId="35867"/>
    <cellStyle name="Normal 8 8 3 2 3 2 2" xfId="35868"/>
    <cellStyle name="Normal 8 8 3 2 3 3" xfId="35869"/>
    <cellStyle name="Normal 8 8 3 3" xfId="35870"/>
    <cellStyle name="Normal 8 8 3 3 2" xfId="35871"/>
    <cellStyle name="Normal 8 8 3 3 3" xfId="35872"/>
    <cellStyle name="Normal 8 8 3 3 3 2" xfId="35873"/>
    <cellStyle name="Normal 8 8 3 3 3 2 2" xfId="35874"/>
    <cellStyle name="Normal 8 8 3 3 3 3" xfId="35875"/>
    <cellStyle name="Normal 8 8 3 4" xfId="35876"/>
    <cellStyle name="Normal 8 8 3 5" xfId="35877"/>
    <cellStyle name="Normal 8 8 3 5 2" xfId="35878"/>
    <cellStyle name="Normal 8 8 3 5 2 2" xfId="35879"/>
    <cellStyle name="Normal 8 8 3 5 3" xfId="35880"/>
    <cellStyle name="Normal 8 8 4" xfId="35881"/>
    <cellStyle name="Normal 8 8 5" xfId="35882"/>
    <cellStyle name="Normal 8 8 6" xfId="35883"/>
    <cellStyle name="Normal 8 8 6 2" xfId="35884"/>
    <cellStyle name="Normal 8 8 6 2 2" xfId="35885"/>
    <cellStyle name="Normal 8 8 6 3" xfId="35886"/>
    <cellStyle name="Normal 8 9" xfId="35887"/>
    <cellStyle name="Normal 8 9 2" xfId="35888"/>
    <cellStyle name="Normal 8 9 2 2" xfId="35889"/>
    <cellStyle name="Normal 8 9 2 2 2" xfId="35890"/>
    <cellStyle name="Normal 8 9 2 2 3" xfId="35891"/>
    <cellStyle name="Normal 8 9 2 2 3 2" xfId="35892"/>
    <cellStyle name="Normal 8 9 2 2 3 2 2" xfId="35893"/>
    <cellStyle name="Normal 8 9 2 2 3 3" xfId="35894"/>
    <cellStyle name="Normal 8 9 2 3" xfId="35895"/>
    <cellStyle name="Normal 8 9 2 3 2" xfId="35896"/>
    <cellStyle name="Normal 8 9 2 3 3" xfId="35897"/>
    <cellStyle name="Normal 8 9 2 3 3 2" xfId="35898"/>
    <cellStyle name="Normal 8 9 2 3 3 2 2" xfId="35899"/>
    <cellStyle name="Normal 8 9 2 3 3 3" xfId="35900"/>
    <cellStyle name="Normal 8 9 2 4" xfId="35901"/>
    <cellStyle name="Normal 8 9 2 5" xfId="35902"/>
    <cellStyle name="Normal 8 9 2 5 2" xfId="35903"/>
    <cellStyle name="Normal 8 9 2 5 2 2" xfId="35904"/>
    <cellStyle name="Normal 8 9 2 5 3" xfId="35905"/>
    <cellStyle name="Normal 8 9 3" xfId="35906"/>
    <cellStyle name="Normal 8 9 3 2" xfId="35907"/>
    <cellStyle name="Normal 8 9 3 2 2" xfId="35908"/>
    <cellStyle name="Normal 8 9 3 2 3" xfId="35909"/>
    <cellStyle name="Normal 8 9 3 2 3 2" xfId="35910"/>
    <cellStyle name="Normal 8 9 3 2 3 2 2" xfId="35911"/>
    <cellStyle name="Normal 8 9 3 2 3 3" xfId="35912"/>
    <cellStyle name="Normal 8 9 3 3" xfId="35913"/>
    <cellStyle name="Normal 8 9 3 3 2" xfId="35914"/>
    <cellStyle name="Normal 8 9 3 3 3" xfId="35915"/>
    <cellStyle name="Normal 8 9 3 3 3 2" xfId="35916"/>
    <cellStyle name="Normal 8 9 3 3 3 2 2" xfId="35917"/>
    <cellStyle name="Normal 8 9 3 3 3 3" xfId="35918"/>
    <cellStyle name="Normal 8 9 3 4" xfId="35919"/>
    <cellStyle name="Normal 8 9 3 5" xfId="35920"/>
    <cellStyle name="Normal 8 9 3 5 2" xfId="35921"/>
    <cellStyle name="Normal 8 9 3 5 2 2" xfId="35922"/>
    <cellStyle name="Normal 8 9 3 5 3" xfId="35923"/>
    <cellStyle name="Normal 8 9 4" xfId="35924"/>
    <cellStyle name="Normal 8 9 5" xfId="35925"/>
    <cellStyle name="Normal 8 9 6" xfId="35926"/>
    <cellStyle name="Normal 8 9 6 2" xfId="35927"/>
    <cellStyle name="Normal 8 9 6 2 2" xfId="35928"/>
    <cellStyle name="Normal 8 9 6 3" xfId="35929"/>
    <cellStyle name="Normal 80" xfId="35930"/>
    <cellStyle name="Normal 80 10" xfId="35931"/>
    <cellStyle name="Normal 80 11" xfId="35932"/>
    <cellStyle name="Normal 80 12" xfId="35933"/>
    <cellStyle name="Normal 80 13" xfId="35934"/>
    <cellStyle name="Normal 80 14" xfId="35935"/>
    <cellStyle name="Normal 80 15" xfId="35936"/>
    <cellStyle name="Normal 80 16" xfId="35937"/>
    <cellStyle name="Normal 80 17" xfId="35938"/>
    <cellStyle name="Normal 80 18" xfId="35939"/>
    <cellStyle name="Normal 80 19" xfId="35940"/>
    <cellStyle name="Normal 80 2" xfId="35941"/>
    <cellStyle name="Normal 80 2 2" xfId="35942"/>
    <cellStyle name="Normal 80 20" xfId="35943"/>
    <cellStyle name="Normal 80 21" xfId="35944"/>
    <cellStyle name="Normal 80 22" xfId="35945"/>
    <cellStyle name="Normal 80 23" xfId="35946"/>
    <cellStyle name="Normal 80 24" xfId="35947"/>
    <cellStyle name="Normal 80 25" xfId="35948"/>
    <cellStyle name="Normal 80 26" xfId="35949"/>
    <cellStyle name="Normal 80 27" xfId="35950"/>
    <cellStyle name="Normal 80 28" xfId="35951"/>
    <cellStyle name="Normal 80 29" xfId="35952"/>
    <cellStyle name="Normal 80 3" xfId="35953"/>
    <cellStyle name="Normal 80 3 2" xfId="35954"/>
    <cellStyle name="Normal 80 3 2 2" xfId="35955"/>
    <cellStyle name="Normal 80 3 3" xfId="35956"/>
    <cellStyle name="Normal 80 3 4" xfId="35957"/>
    <cellStyle name="Normal 80 30" xfId="35958"/>
    <cellStyle name="Normal 80 31" xfId="35959"/>
    <cellStyle name="Normal 80 32" xfId="35960"/>
    <cellStyle name="Normal 80 33" xfId="35961"/>
    <cellStyle name="Normal 80 34" xfId="35962"/>
    <cellStyle name="Normal 80 35" xfId="35963"/>
    <cellStyle name="Normal 80 36" xfId="35964"/>
    <cellStyle name="Normal 80 37" xfId="35965"/>
    <cellStyle name="Normal 80 38" xfId="35966"/>
    <cellStyle name="Normal 80 39" xfId="35967"/>
    <cellStyle name="Normal 80 4" xfId="35968"/>
    <cellStyle name="Normal 80 40" xfId="35969"/>
    <cellStyle name="Normal 80 41" xfId="35970"/>
    <cellStyle name="Normal 80 42" xfId="35971"/>
    <cellStyle name="Normal 80 43" xfId="35972"/>
    <cellStyle name="Normal 80 44" xfId="35973"/>
    <cellStyle name="Normal 80 45" xfId="35974"/>
    <cellStyle name="Normal 80 46" xfId="35975"/>
    <cellStyle name="Normal 80 47" xfId="35976"/>
    <cellStyle name="Normal 80 48" xfId="35977"/>
    <cellStyle name="Normal 80 49" xfId="35978"/>
    <cellStyle name="Normal 80 5" xfId="35979"/>
    <cellStyle name="Normal 80 50" xfId="35980"/>
    <cellStyle name="Normal 80 51" xfId="35981"/>
    <cellStyle name="Normal 80 52" xfId="35982"/>
    <cellStyle name="Normal 80 53" xfId="35983"/>
    <cellStyle name="Normal 80 54" xfId="35984"/>
    <cellStyle name="Normal 80 55" xfId="35985"/>
    <cellStyle name="Normal 80 56" xfId="35986"/>
    <cellStyle name="Normal 80 57" xfId="35987"/>
    <cellStyle name="Normal 80 58" xfId="35988"/>
    <cellStyle name="Normal 80 59" xfId="35989"/>
    <cellStyle name="Normal 80 6" xfId="35990"/>
    <cellStyle name="Normal 80 60" xfId="35991"/>
    <cellStyle name="Normal 80 61" xfId="35992"/>
    <cellStyle name="Normal 80 62" xfId="35993"/>
    <cellStyle name="Normal 80 63" xfId="35994"/>
    <cellStyle name="Normal 80 64" xfId="35995"/>
    <cellStyle name="Normal 80 65" xfId="35996"/>
    <cellStyle name="Normal 80 66" xfId="35997"/>
    <cellStyle name="Normal 80 67" xfId="35998"/>
    <cellStyle name="Normal 80 68" xfId="35999"/>
    <cellStyle name="Normal 80 69" xfId="36000"/>
    <cellStyle name="Normal 80 7" xfId="36001"/>
    <cellStyle name="Normal 80 70" xfId="36002"/>
    <cellStyle name="Normal 80 8" xfId="36003"/>
    <cellStyle name="Normal 80 9" xfId="36004"/>
    <cellStyle name="Normal 81" xfId="36005"/>
    <cellStyle name="Normal 81 2" xfId="36006"/>
    <cellStyle name="Normal 81 2 2" xfId="36007"/>
    <cellStyle name="Normal 81 3" xfId="36008"/>
    <cellStyle name="Normal 82" xfId="36009"/>
    <cellStyle name="Normal 82 10" xfId="36010"/>
    <cellStyle name="Normal 82 11" xfId="36011"/>
    <cellStyle name="Normal 82 12" xfId="36012"/>
    <cellStyle name="Normal 82 13" xfId="36013"/>
    <cellStyle name="Normal 82 14" xfId="36014"/>
    <cellStyle name="Normal 82 15" xfId="36015"/>
    <cellStyle name="Normal 82 16" xfId="36016"/>
    <cellStyle name="Normal 82 17" xfId="36017"/>
    <cellStyle name="Normal 82 18" xfId="36018"/>
    <cellStyle name="Normal 82 19" xfId="36019"/>
    <cellStyle name="Normal 82 2" xfId="36020"/>
    <cellStyle name="Normal 82 2 2" xfId="36021"/>
    <cellStyle name="Normal 82 2 3" xfId="36022"/>
    <cellStyle name="Normal 82 20" xfId="36023"/>
    <cellStyle name="Normal 82 21" xfId="36024"/>
    <cellStyle name="Normal 82 22" xfId="36025"/>
    <cellStyle name="Normal 82 23" xfId="36026"/>
    <cellStyle name="Normal 82 24" xfId="36027"/>
    <cellStyle name="Normal 82 25" xfId="36028"/>
    <cellStyle name="Normal 82 26" xfId="36029"/>
    <cellStyle name="Normal 82 27" xfId="36030"/>
    <cellStyle name="Normal 82 28" xfId="36031"/>
    <cellStyle name="Normal 82 29" xfId="36032"/>
    <cellStyle name="Normal 82 3" xfId="36033"/>
    <cellStyle name="Normal 82 3 2" xfId="36034"/>
    <cellStyle name="Normal 82 30" xfId="36035"/>
    <cellStyle name="Normal 82 31" xfId="36036"/>
    <cellStyle name="Normal 82 32" xfId="36037"/>
    <cellStyle name="Normal 82 33" xfId="36038"/>
    <cellStyle name="Normal 82 34" xfId="36039"/>
    <cellStyle name="Normal 82 35" xfId="36040"/>
    <cellStyle name="Normal 82 36" xfId="36041"/>
    <cellStyle name="Normal 82 37" xfId="36042"/>
    <cellStyle name="Normal 82 38" xfId="36043"/>
    <cellStyle name="Normal 82 39" xfId="36044"/>
    <cellStyle name="Normal 82 4" xfId="36045"/>
    <cellStyle name="Normal 82 40" xfId="36046"/>
    <cellStyle name="Normal 82 41" xfId="36047"/>
    <cellStyle name="Normal 82 42" xfId="36048"/>
    <cellStyle name="Normal 82 43" xfId="36049"/>
    <cellStyle name="Normal 82 44" xfId="36050"/>
    <cellStyle name="Normal 82 45" xfId="36051"/>
    <cellStyle name="Normal 82 46" xfId="36052"/>
    <cellStyle name="Normal 82 47" xfId="36053"/>
    <cellStyle name="Normal 82 48" xfId="36054"/>
    <cellStyle name="Normal 82 49" xfId="36055"/>
    <cellStyle name="Normal 82 5" xfId="36056"/>
    <cellStyle name="Normal 82 50" xfId="36057"/>
    <cellStyle name="Normal 82 51" xfId="36058"/>
    <cellStyle name="Normal 82 52" xfId="36059"/>
    <cellStyle name="Normal 82 53" xfId="36060"/>
    <cellStyle name="Normal 82 54" xfId="36061"/>
    <cellStyle name="Normal 82 55" xfId="36062"/>
    <cellStyle name="Normal 82 56" xfId="36063"/>
    <cellStyle name="Normal 82 57" xfId="36064"/>
    <cellStyle name="Normal 82 58" xfId="36065"/>
    <cellStyle name="Normal 82 59" xfId="36066"/>
    <cellStyle name="Normal 82 6" xfId="36067"/>
    <cellStyle name="Normal 82 60" xfId="36068"/>
    <cellStyle name="Normal 82 61" xfId="36069"/>
    <cellStyle name="Normal 82 62" xfId="36070"/>
    <cellStyle name="Normal 82 63" xfId="36071"/>
    <cellStyle name="Normal 82 64" xfId="36072"/>
    <cellStyle name="Normal 82 65" xfId="36073"/>
    <cellStyle name="Normal 82 66" xfId="36074"/>
    <cellStyle name="Normal 82 67" xfId="36075"/>
    <cellStyle name="Normal 82 68" xfId="36076"/>
    <cellStyle name="Normal 82 69" xfId="36077"/>
    <cellStyle name="Normal 82 7" xfId="36078"/>
    <cellStyle name="Normal 82 70" xfId="36079"/>
    <cellStyle name="Normal 82 8" xfId="36080"/>
    <cellStyle name="Normal 82 9" xfId="36081"/>
    <cellStyle name="Normal 83" xfId="36082"/>
    <cellStyle name="Normal 83 2" xfId="36083"/>
    <cellStyle name="Normal 83 2 2" xfId="36084"/>
    <cellStyle name="Normal 83 3" xfId="36085"/>
    <cellStyle name="Normal 84" xfId="36086"/>
    <cellStyle name="Normal 84 10" xfId="36087"/>
    <cellStyle name="Normal 84 11" xfId="36088"/>
    <cellStyle name="Normal 84 12" xfId="36089"/>
    <cellStyle name="Normal 84 13" xfId="36090"/>
    <cellStyle name="Normal 84 14" xfId="36091"/>
    <cellStyle name="Normal 84 15" xfId="36092"/>
    <cellStyle name="Normal 84 16" xfId="36093"/>
    <cellStyle name="Normal 84 17" xfId="36094"/>
    <cellStyle name="Normal 84 18" xfId="36095"/>
    <cellStyle name="Normal 84 19" xfId="36096"/>
    <cellStyle name="Normal 84 2" xfId="36097"/>
    <cellStyle name="Normal 84 2 2" xfId="36098"/>
    <cellStyle name="Normal 84 2 3" xfId="36099"/>
    <cellStyle name="Normal 84 20" xfId="36100"/>
    <cellStyle name="Normal 84 21" xfId="36101"/>
    <cellStyle name="Normal 84 22" xfId="36102"/>
    <cellStyle name="Normal 84 23" xfId="36103"/>
    <cellStyle name="Normal 84 24" xfId="36104"/>
    <cellStyle name="Normal 84 25" xfId="36105"/>
    <cellStyle name="Normal 84 26" xfId="36106"/>
    <cellStyle name="Normal 84 27" xfId="36107"/>
    <cellStyle name="Normal 84 28" xfId="36108"/>
    <cellStyle name="Normal 84 29" xfId="36109"/>
    <cellStyle name="Normal 84 3" xfId="36110"/>
    <cellStyle name="Normal 84 3 2" xfId="36111"/>
    <cellStyle name="Normal 84 30" xfId="36112"/>
    <cellStyle name="Normal 84 31" xfId="36113"/>
    <cellStyle name="Normal 84 32" xfId="36114"/>
    <cellStyle name="Normal 84 33" xfId="36115"/>
    <cellStyle name="Normal 84 34" xfId="36116"/>
    <cellStyle name="Normal 84 35" xfId="36117"/>
    <cellStyle name="Normal 84 36" xfId="36118"/>
    <cellStyle name="Normal 84 37" xfId="36119"/>
    <cellStyle name="Normal 84 38" xfId="36120"/>
    <cellStyle name="Normal 84 39" xfId="36121"/>
    <cellStyle name="Normal 84 4" xfId="36122"/>
    <cellStyle name="Normal 84 40" xfId="36123"/>
    <cellStyle name="Normal 84 41" xfId="36124"/>
    <cellStyle name="Normal 84 42" xfId="36125"/>
    <cellStyle name="Normal 84 43" xfId="36126"/>
    <cellStyle name="Normal 84 44" xfId="36127"/>
    <cellStyle name="Normal 84 45" xfId="36128"/>
    <cellStyle name="Normal 84 46" xfId="36129"/>
    <cellStyle name="Normal 84 47" xfId="36130"/>
    <cellStyle name="Normal 84 48" xfId="36131"/>
    <cellStyle name="Normal 84 49" xfId="36132"/>
    <cellStyle name="Normal 84 5" xfId="36133"/>
    <cellStyle name="Normal 84 50" xfId="36134"/>
    <cellStyle name="Normal 84 51" xfId="36135"/>
    <cellStyle name="Normal 84 52" xfId="36136"/>
    <cellStyle name="Normal 84 53" xfId="36137"/>
    <cellStyle name="Normal 84 54" xfId="36138"/>
    <cellStyle name="Normal 84 55" xfId="36139"/>
    <cellStyle name="Normal 84 56" xfId="36140"/>
    <cellStyle name="Normal 84 57" xfId="36141"/>
    <cellStyle name="Normal 84 58" xfId="36142"/>
    <cellStyle name="Normal 84 59" xfId="36143"/>
    <cellStyle name="Normal 84 6" xfId="36144"/>
    <cellStyle name="Normal 84 60" xfId="36145"/>
    <cellStyle name="Normal 84 61" xfId="36146"/>
    <cellStyle name="Normal 84 62" xfId="36147"/>
    <cellStyle name="Normal 84 63" xfId="36148"/>
    <cellStyle name="Normal 84 64" xfId="36149"/>
    <cellStyle name="Normal 84 65" xfId="36150"/>
    <cellStyle name="Normal 84 66" xfId="36151"/>
    <cellStyle name="Normal 84 67" xfId="36152"/>
    <cellStyle name="Normal 84 68" xfId="36153"/>
    <cellStyle name="Normal 84 69" xfId="36154"/>
    <cellStyle name="Normal 84 7" xfId="36155"/>
    <cellStyle name="Normal 84 70" xfId="36156"/>
    <cellStyle name="Normal 84 8" xfId="36157"/>
    <cellStyle name="Normal 84 9" xfId="36158"/>
    <cellStyle name="Normal 85" xfId="36159"/>
    <cellStyle name="Normal 85 2" xfId="36160"/>
    <cellStyle name="Normal 85 2 2" xfId="36161"/>
    <cellStyle name="Normal 85 3" xfId="36162"/>
    <cellStyle name="Normal 86" xfId="36163"/>
    <cellStyle name="Normal 86 10" xfId="36164"/>
    <cellStyle name="Normal 86 11" xfId="36165"/>
    <cellStyle name="Normal 86 12" xfId="36166"/>
    <cellStyle name="Normal 86 13" xfId="36167"/>
    <cellStyle name="Normal 86 14" xfId="36168"/>
    <cellStyle name="Normal 86 15" xfId="36169"/>
    <cellStyle name="Normal 86 16" xfId="36170"/>
    <cellStyle name="Normal 86 17" xfId="36171"/>
    <cellStyle name="Normal 86 18" xfId="36172"/>
    <cellStyle name="Normal 86 19" xfId="36173"/>
    <cellStyle name="Normal 86 2" xfId="36174"/>
    <cellStyle name="Normal 86 2 2" xfId="36175"/>
    <cellStyle name="Normal 86 2 2 2" xfId="36176"/>
    <cellStyle name="Normal 86 2 2 2 2" xfId="36177"/>
    <cellStyle name="Normal 86 2 2 2 3" xfId="36178"/>
    <cellStyle name="Normal 86 2 2 2 3 2" xfId="36179"/>
    <cellStyle name="Normal 86 2 2 2 3 2 2" xfId="36180"/>
    <cellStyle name="Normal 86 2 2 2 3 3" xfId="36181"/>
    <cellStyle name="Normal 86 2 2 3" xfId="36182"/>
    <cellStyle name="Normal 86 2 2 3 2" xfId="36183"/>
    <cellStyle name="Normal 86 2 2 3 3" xfId="36184"/>
    <cellStyle name="Normal 86 2 2 3 3 2" xfId="36185"/>
    <cellStyle name="Normal 86 2 2 3 3 2 2" xfId="36186"/>
    <cellStyle name="Normal 86 2 2 3 3 3" xfId="36187"/>
    <cellStyle name="Normal 86 2 2 4" xfId="36188"/>
    <cellStyle name="Normal 86 2 2 5" xfId="36189"/>
    <cellStyle name="Normal 86 2 2 5 2" xfId="36190"/>
    <cellStyle name="Normal 86 2 2 5 2 2" xfId="36191"/>
    <cellStyle name="Normal 86 2 2 5 3" xfId="36192"/>
    <cellStyle name="Normal 86 2 3" xfId="36193"/>
    <cellStyle name="Normal 86 2 3 2" xfId="36194"/>
    <cellStyle name="Normal 86 2 3 2 2" xfId="36195"/>
    <cellStyle name="Normal 86 2 3 2 3" xfId="36196"/>
    <cellStyle name="Normal 86 2 3 2 3 2" xfId="36197"/>
    <cellStyle name="Normal 86 2 3 2 3 2 2" xfId="36198"/>
    <cellStyle name="Normal 86 2 3 2 3 3" xfId="36199"/>
    <cellStyle name="Normal 86 2 3 3" xfId="36200"/>
    <cellStyle name="Normal 86 2 3 3 2" xfId="36201"/>
    <cellStyle name="Normal 86 2 3 3 3" xfId="36202"/>
    <cellStyle name="Normal 86 2 3 3 3 2" xfId="36203"/>
    <cellStyle name="Normal 86 2 3 3 3 2 2" xfId="36204"/>
    <cellStyle name="Normal 86 2 3 3 3 3" xfId="36205"/>
    <cellStyle name="Normal 86 2 3 4" xfId="36206"/>
    <cellStyle name="Normal 86 2 3 5" xfId="36207"/>
    <cellStyle name="Normal 86 2 3 5 2" xfId="36208"/>
    <cellStyle name="Normal 86 2 3 5 2 2" xfId="36209"/>
    <cellStyle name="Normal 86 2 3 5 3" xfId="36210"/>
    <cellStyle name="Normal 86 2 4" xfId="36211"/>
    <cellStyle name="Normal 86 2 5" xfId="36212"/>
    <cellStyle name="Normal 86 2 5 2" xfId="36213"/>
    <cellStyle name="Normal 86 2 5 2 2" xfId="36214"/>
    <cellStyle name="Normal 86 2 5 3" xfId="36215"/>
    <cellStyle name="Normal 86 2 6" xfId="36216"/>
    <cellStyle name="Normal 86 20" xfId="36217"/>
    <cellStyle name="Normal 86 21" xfId="36218"/>
    <cellStyle name="Normal 86 22" xfId="36219"/>
    <cellStyle name="Normal 86 23" xfId="36220"/>
    <cellStyle name="Normal 86 24" xfId="36221"/>
    <cellStyle name="Normal 86 25" xfId="36222"/>
    <cellStyle name="Normal 86 26" xfId="36223"/>
    <cellStyle name="Normal 86 27" xfId="36224"/>
    <cellStyle name="Normal 86 28" xfId="36225"/>
    <cellStyle name="Normal 86 29" xfId="36226"/>
    <cellStyle name="Normal 86 3" xfId="36227"/>
    <cellStyle name="Normal 86 3 2" xfId="36228"/>
    <cellStyle name="Normal 86 3 2 2" xfId="36229"/>
    <cellStyle name="Normal 86 3 2 2 2" xfId="36230"/>
    <cellStyle name="Normal 86 3 2 2 3" xfId="36231"/>
    <cellStyle name="Normal 86 3 2 2 3 2" xfId="36232"/>
    <cellStyle name="Normal 86 3 2 2 3 2 2" xfId="36233"/>
    <cellStyle name="Normal 86 3 2 2 3 3" xfId="36234"/>
    <cellStyle name="Normal 86 3 2 3" xfId="36235"/>
    <cellStyle name="Normal 86 3 2 3 2" xfId="36236"/>
    <cellStyle name="Normal 86 3 2 3 3" xfId="36237"/>
    <cellStyle name="Normal 86 3 2 3 3 2" xfId="36238"/>
    <cellStyle name="Normal 86 3 2 3 3 2 2" xfId="36239"/>
    <cellStyle name="Normal 86 3 2 3 3 3" xfId="36240"/>
    <cellStyle name="Normal 86 3 2 4" xfId="36241"/>
    <cellStyle name="Normal 86 3 2 5" xfId="36242"/>
    <cellStyle name="Normal 86 3 2 5 2" xfId="36243"/>
    <cellStyle name="Normal 86 3 2 5 2 2" xfId="36244"/>
    <cellStyle name="Normal 86 3 2 5 3" xfId="36245"/>
    <cellStyle name="Normal 86 3 3" xfId="36246"/>
    <cellStyle name="Normal 86 3 3 2" xfId="36247"/>
    <cellStyle name="Normal 86 3 3 2 2" xfId="36248"/>
    <cellStyle name="Normal 86 3 3 2 3" xfId="36249"/>
    <cellStyle name="Normal 86 3 3 2 3 2" xfId="36250"/>
    <cellStyle name="Normal 86 3 3 2 3 2 2" xfId="36251"/>
    <cellStyle name="Normal 86 3 3 2 3 3" xfId="36252"/>
    <cellStyle name="Normal 86 3 3 3" xfId="36253"/>
    <cellStyle name="Normal 86 3 3 3 2" xfId="36254"/>
    <cellStyle name="Normal 86 3 3 3 3" xfId="36255"/>
    <cellStyle name="Normal 86 3 3 3 3 2" xfId="36256"/>
    <cellStyle name="Normal 86 3 3 3 3 2 2" xfId="36257"/>
    <cellStyle name="Normal 86 3 3 3 3 3" xfId="36258"/>
    <cellStyle name="Normal 86 3 3 4" xfId="36259"/>
    <cellStyle name="Normal 86 3 3 5" xfId="36260"/>
    <cellStyle name="Normal 86 3 3 5 2" xfId="36261"/>
    <cellStyle name="Normal 86 3 3 5 2 2" xfId="36262"/>
    <cellStyle name="Normal 86 3 3 5 3" xfId="36263"/>
    <cellStyle name="Normal 86 3 4" xfId="36264"/>
    <cellStyle name="Normal 86 3 5" xfId="36265"/>
    <cellStyle name="Normal 86 3 5 2" xfId="36266"/>
    <cellStyle name="Normal 86 3 5 2 2" xfId="36267"/>
    <cellStyle name="Normal 86 3 5 3" xfId="36268"/>
    <cellStyle name="Normal 86 3 6" xfId="36269"/>
    <cellStyle name="Normal 86 30" xfId="36270"/>
    <cellStyle name="Normal 86 31" xfId="36271"/>
    <cellStyle name="Normal 86 32" xfId="36272"/>
    <cellStyle name="Normal 86 33" xfId="36273"/>
    <cellStyle name="Normal 86 34" xfId="36274"/>
    <cellStyle name="Normal 86 35" xfId="36275"/>
    <cellStyle name="Normal 86 36" xfId="36276"/>
    <cellStyle name="Normal 86 37" xfId="36277"/>
    <cellStyle name="Normal 86 38" xfId="36278"/>
    <cellStyle name="Normal 86 39" xfId="36279"/>
    <cellStyle name="Normal 86 4" xfId="36280"/>
    <cellStyle name="Normal 86 4 2" xfId="36281"/>
    <cellStyle name="Normal 86 4 3" xfId="36282"/>
    <cellStyle name="Normal 86 40" xfId="36283"/>
    <cellStyle name="Normal 86 41" xfId="36284"/>
    <cellStyle name="Normal 86 42" xfId="36285"/>
    <cellStyle name="Normal 86 43" xfId="36286"/>
    <cellStyle name="Normal 86 44" xfId="36287"/>
    <cellStyle name="Normal 86 45" xfId="36288"/>
    <cellStyle name="Normal 86 46" xfId="36289"/>
    <cellStyle name="Normal 86 47" xfId="36290"/>
    <cellStyle name="Normal 86 48" xfId="36291"/>
    <cellStyle name="Normal 86 49" xfId="36292"/>
    <cellStyle name="Normal 86 5" xfId="36293"/>
    <cellStyle name="Normal 86 5 2" xfId="36294"/>
    <cellStyle name="Normal 86 50" xfId="36295"/>
    <cellStyle name="Normal 86 51" xfId="36296"/>
    <cellStyle name="Normal 86 52" xfId="36297"/>
    <cellStyle name="Normal 86 53" xfId="36298"/>
    <cellStyle name="Normal 86 54" xfId="36299"/>
    <cellStyle name="Normal 86 55" xfId="36300"/>
    <cellStyle name="Normal 86 56" xfId="36301"/>
    <cellStyle name="Normal 86 57" xfId="36302"/>
    <cellStyle name="Normal 86 58" xfId="36303"/>
    <cellStyle name="Normal 86 59" xfId="36304"/>
    <cellStyle name="Normal 86 6" xfId="36305"/>
    <cellStyle name="Normal 86 60" xfId="36306"/>
    <cellStyle name="Normal 86 61" xfId="36307"/>
    <cellStyle name="Normal 86 62" xfId="36308"/>
    <cellStyle name="Normal 86 63" xfId="36309"/>
    <cellStyle name="Normal 86 64" xfId="36310"/>
    <cellStyle name="Normal 86 65" xfId="36311"/>
    <cellStyle name="Normal 86 66" xfId="36312"/>
    <cellStyle name="Normal 86 67" xfId="36313"/>
    <cellStyle name="Normal 86 68" xfId="36314"/>
    <cellStyle name="Normal 86 69" xfId="36315"/>
    <cellStyle name="Normal 86 7" xfId="36316"/>
    <cellStyle name="Normal 86 70" xfId="36317"/>
    <cellStyle name="Normal 86 8" xfId="36318"/>
    <cellStyle name="Normal 86 9" xfId="36319"/>
    <cellStyle name="Normal 87" xfId="36320"/>
    <cellStyle name="Normal 87 2" xfId="36321"/>
    <cellStyle name="Normal 87 2 2" xfId="36322"/>
    <cellStyle name="Normal 87 3" xfId="36323"/>
    <cellStyle name="Normal 88" xfId="36324"/>
    <cellStyle name="Normal 88 10" xfId="36325"/>
    <cellStyle name="Normal 88 10 2" xfId="36326"/>
    <cellStyle name="Normal 88 10 2 2" xfId="36327"/>
    <cellStyle name="Normal 88 10 2 2 2" xfId="36328"/>
    <cellStyle name="Normal 88 10 2 2 3" xfId="36329"/>
    <cellStyle name="Normal 88 10 2 2 3 2" xfId="36330"/>
    <cellStyle name="Normal 88 10 2 2 3 2 2" xfId="36331"/>
    <cellStyle name="Normal 88 10 2 2 3 3" xfId="36332"/>
    <cellStyle name="Normal 88 10 2 3" xfId="36333"/>
    <cellStyle name="Normal 88 10 2 3 2" xfId="36334"/>
    <cellStyle name="Normal 88 10 2 3 3" xfId="36335"/>
    <cellStyle name="Normal 88 10 2 3 3 2" xfId="36336"/>
    <cellStyle name="Normal 88 10 2 3 3 2 2" xfId="36337"/>
    <cellStyle name="Normal 88 10 2 3 3 3" xfId="36338"/>
    <cellStyle name="Normal 88 10 2 4" xfId="36339"/>
    <cellStyle name="Normal 88 10 2 5" xfId="36340"/>
    <cellStyle name="Normal 88 10 2 5 2" xfId="36341"/>
    <cellStyle name="Normal 88 10 2 5 2 2" xfId="36342"/>
    <cellStyle name="Normal 88 10 2 5 3" xfId="36343"/>
    <cellStyle name="Normal 88 10 3" xfId="36344"/>
    <cellStyle name="Normal 88 10 3 2" xfId="36345"/>
    <cellStyle name="Normal 88 10 3 2 2" xfId="36346"/>
    <cellStyle name="Normal 88 10 3 2 3" xfId="36347"/>
    <cellStyle name="Normal 88 10 3 2 3 2" xfId="36348"/>
    <cellStyle name="Normal 88 10 3 2 3 2 2" xfId="36349"/>
    <cellStyle name="Normal 88 10 3 2 3 3" xfId="36350"/>
    <cellStyle name="Normal 88 10 3 3" xfId="36351"/>
    <cellStyle name="Normal 88 10 3 3 2" xfId="36352"/>
    <cellStyle name="Normal 88 10 3 3 3" xfId="36353"/>
    <cellStyle name="Normal 88 10 3 3 3 2" xfId="36354"/>
    <cellStyle name="Normal 88 10 3 3 3 2 2" xfId="36355"/>
    <cellStyle name="Normal 88 10 3 3 3 3" xfId="36356"/>
    <cellStyle name="Normal 88 10 3 4" xfId="36357"/>
    <cellStyle name="Normal 88 10 3 5" xfId="36358"/>
    <cellStyle name="Normal 88 10 3 5 2" xfId="36359"/>
    <cellStyle name="Normal 88 10 3 5 2 2" xfId="36360"/>
    <cellStyle name="Normal 88 10 3 5 3" xfId="36361"/>
    <cellStyle name="Normal 88 10 4" xfId="36362"/>
    <cellStyle name="Normal 88 10 5" xfId="36363"/>
    <cellStyle name="Normal 88 10 6" xfId="36364"/>
    <cellStyle name="Normal 88 10 6 2" xfId="36365"/>
    <cellStyle name="Normal 88 10 6 2 2" xfId="36366"/>
    <cellStyle name="Normal 88 10 6 3" xfId="36367"/>
    <cellStyle name="Normal 88 10 7" xfId="36368"/>
    <cellStyle name="Normal 88 11" xfId="36369"/>
    <cellStyle name="Normal 88 11 2" xfId="36370"/>
    <cellStyle name="Normal 88 11 2 2" xfId="36371"/>
    <cellStyle name="Normal 88 11 2 3" xfId="36372"/>
    <cellStyle name="Normal 88 11 2 3 2" xfId="36373"/>
    <cellStyle name="Normal 88 11 2 3 2 2" xfId="36374"/>
    <cellStyle name="Normal 88 11 2 3 3" xfId="36375"/>
    <cellStyle name="Normal 88 11 3" xfId="36376"/>
    <cellStyle name="Normal 88 11 3 2" xfId="36377"/>
    <cellStyle name="Normal 88 11 3 3" xfId="36378"/>
    <cellStyle name="Normal 88 11 3 3 2" xfId="36379"/>
    <cellStyle name="Normal 88 11 3 3 2 2" xfId="36380"/>
    <cellStyle name="Normal 88 11 3 3 3" xfId="36381"/>
    <cellStyle name="Normal 88 11 4" xfId="36382"/>
    <cellStyle name="Normal 88 11 5" xfId="36383"/>
    <cellStyle name="Normal 88 11 5 2" xfId="36384"/>
    <cellStyle name="Normal 88 11 5 2 2" xfId="36385"/>
    <cellStyle name="Normal 88 11 5 3" xfId="36386"/>
    <cellStyle name="Normal 88 11 6" xfId="36387"/>
    <cellStyle name="Normal 88 12" xfId="36388"/>
    <cellStyle name="Normal 88 12 2" xfId="36389"/>
    <cellStyle name="Normal 88 12 2 2" xfId="36390"/>
    <cellStyle name="Normal 88 12 2 3" xfId="36391"/>
    <cellStyle name="Normal 88 12 2 3 2" xfId="36392"/>
    <cellStyle name="Normal 88 12 2 3 2 2" xfId="36393"/>
    <cellStyle name="Normal 88 12 2 3 3" xfId="36394"/>
    <cellStyle name="Normal 88 12 3" xfId="36395"/>
    <cellStyle name="Normal 88 12 3 2" xfId="36396"/>
    <cellStyle name="Normal 88 12 3 3" xfId="36397"/>
    <cellStyle name="Normal 88 12 3 3 2" xfId="36398"/>
    <cellStyle name="Normal 88 12 3 3 2 2" xfId="36399"/>
    <cellStyle name="Normal 88 12 3 3 3" xfId="36400"/>
    <cellStyle name="Normal 88 12 4" xfId="36401"/>
    <cellStyle name="Normal 88 12 5" xfId="36402"/>
    <cellStyle name="Normal 88 12 5 2" xfId="36403"/>
    <cellStyle name="Normal 88 12 5 2 2" xfId="36404"/>
    <cellStyle name="Normal 88 12 5 3" xfId="36405"/>
    <cellStyle name="Normal 88 12 6" xfId="36406"/>
    <cellStyle name="Normal 88 13" xfId="36407"/>
    <cellStyle name="Normal 88 13 2" xfId="36408"/>
    <cellStyle name="Normal 88 13 2 2" xfId="36409"/>
    <cellStyle name="Normal 88 13 2 3" xfId="36410"/>
    <cellStyle name="Normal 88 13 2 3 2" xfId="36411"/>
    <cellStyle name="Normal 88 13 2 3 2 2" xfId="36412"/>
    <cellStyle name="Normal 88 13 2 3 3" xfId="36413"/>
    <cellStyle name="Normal 88 13 3" xfId="36414"/>
    <cellStyle name="Normal 88 13 3 2" xfId="36415"/>
    <cellStyle name="Normal 88 13 3 3" xfId="36416"/>
    <cellStyle name="Normal 88 13 3 3 2" xfId="36417"/>
    <cellStyle name="Normal 88 13 3 3 2 2" xfId="36418"/>
    <cellStyle name="Normal 88 13 3 3 3" xfId="36419"/>
    <cellStyle name="Normal 88 13 4" xfId="36420"/>
    <cellStyle name="Normal 88 13 5" xfId="36421"/>
    <cellStyle name="Normal 88 13 5 2" xfId="36422"/>
    <cellStyle name="Normal 88 13 5 2 2" xfId="36423"/>
    <cellStyle name="Normal 88 13 5 3" xfId="36424"/>
    <cellStyle name="Normal 88 13 6" xfId="36425"/>
    <cellStyle name="Normal 88 14" xfId="36426"/>
    <cellStyle name="Normal 88 14 2" xfId="36427"/>
    <cellStyle name="Normal 88 14 3" xfId="36428"/>
    <cellStyle name="Normal 88 15" xfId="36429"/>
    <cellStyle name="Normal 88 15 2" xfId="36430"/>
    <cellStyle name="Normal 88 16" xfId="36431"/>
    <cellStyle name="Normal 88 17" xfId="36432"/>
    <cellStyle name="Normal 88 18" xfId="36433"/>
    <cellStyle name="Normal 88 19" xfId="36434"/>
    <cellStyle name="Normal 88 2" xfId="36435"/>
    <cellStyle name="Normal 88 2 2" xfId="36436"/>
    <cellStyle name="Normal 88 2 2 2" xfId="36437"/>
    <cellStyle name="Normal 88 2 2 2 2" xfId="36438"/>
    <cellStyle name="Normal 88 2 2 2 3" xfId="36439"/>
    <cellStyle name="Normal 88 2 2 2 3 2" xfId="36440"/>
    <cellStyle name="Normal 88 2 2 2 3 2 2" xfId="36441"/>
    <cellStyle name="Normal 88 2 2 2 3 3" xfId="36442"/>
    <cellStyle name="Normal 88 2 2 3" xfId="36443"/>
    <cellStyle name="Normal 88 2 2 3 2" xfId="36444"/>
    <cellStyle name="Normal 88 2 2 3 3" xfId="36445"/>
    <cellStyle name="Normal 88 2 2 3 3 2" xfId="36446"/>
    <cellStyle name="Normal 88 2 2 3 3 2 2" xfId="36447"/>
    <cellStyle name="Normal 88 2 2 3 3 3" xfId="36448"/>
    <cellStyle name="Normal 88 2 2 4" xfId="36449"/>
    <cellStyle name="Normal 88 2 2 5" xfId="36450"/>
    <cellStyle name="Normal 88 2 2 5 2" xfId="36451"/>
    <cellStyle name="Normal 88 2 2 5 2 2" xfId="36452"/>
    <cellStyle name="Normal 88 2 2 5 3" xfId="36453"/>
    <cellStyle name="Normal 88 2 3" xfId="36454"/>
    <cellStyle name="Normal 88 2 3 2" xfId="36455"/>
    <cellStyle name="Normal 88 2 3 2 2" xfId="36456"/>
    <cellStyle name="Normal 88 2 3 2 3" xfId="36457"/>
    <cellStyle name="Normal 88 2 3 2 3 2" xfId="36458"/>
    <cellStyle name="Normal 88 2 3 2 3 2 2" xfId="36459"/>
    <cellStyle name="Normal 88 2 3 2 3 3" xfId="36460"/>
    <cellStyle name="Normal 88 2 3 3" xfId="36461"/>
    <cellStyle name="Normal 88 2 3 3 2" xfId="36462"/>
    <cellStyle name="Normal 88 2 3 3 3" xfId="36463"/>
    <cellStyle name="Normal 88 2 3 3 3 2" xfId="36464"/>
    <cellStyle name="Normal 88 2 3 3 3 2 2" xfId="36465"/>
    <cellStyle name="Normal 88 2 3 3 3 3" xfId="36466"/>
    <cellStyle name="Normal 88 2 3 4" xfId="36467"/>
    <cellStyle name="Normal 88 2 3 5" xfId="36468"/>
    <cellStyle name="Normal 88 2 3 5 2" xfId="36469"/>
    <cellStyle name="Normal 88 2 3 5 2 2" xfId="36470"/>
    <cellStyle name="Normal 88 2 3 5 3" xfId="36471"/>
    <cellStyle name="Normal 88 2 4" xfId="36472"/>
    <cellStyle name="Normal 88 2 5" xfId="36473"/>
    <cellStyle name="Normal 88 2 6" xfId="36474"/>
    <cellStyle name="Normal 88 2 6 2" xfId="36475"/>
    <cellStyle name="Normal 88 2 6 2 2" xfId="36476"/>
    <cellStyle name="Normal 88 2 6 3" xfId="36477"/>
    <cellStyle name="Normal 88 2 7" xfId="36478"/>
    <cellStyle name="Normal 88 20" xfId="36479"/>
    <cellStyle name="Normal 88 21" xfId="36480"/>
    <cellStyle name="Normal 88 22" xfId="36481"/>
    <cellStyle name="Normal 88 23" xfId="36482"/>
    <cellStyle name="Normal 88 24" xfId="36483"/>
    <cellStyle name="Normal 88 25" xfId="36484"/>
    <cellStyle name="Normal 88 26" xfId="36485"/>
    <cellStyle name="Normal 88 27" xfId="36486"/>
    <cellStyle name="Normal 88 28" xfId="36487"/>
    <cellStyle name="Normal 88 29" xfId="36488"/>
    <cellStyle name="Normal 88 3" xfId="36489"/>
    <cellStyle name="Normal 88 3 2" xfId="36490"/>
    <cellStyle name="Normal 88 3 2 2" xfId="36491"/>
    <cellStyle name="Normal 88 3 2 2 2" xfId="36492"/>
    <cellStyle name="Normal 88 3 2 2 3" xfId="36493"/>
    <cellStyle name="Normal 88 3 2 2 3 2" xfId="36494"/>
    <cellStyle name="Normal 88 3 2 2 3 2 2" xfId="36495"/>
    <cellStyle name="Normal 88 3 2 2 3 3" xfId="36496"/>
    <cellStyle name="Normal 88 3 2 3" xfId="36497"/>
    <cellStyle name="Normal 88 3 2 3 2" xfId="36498"/>
    <cellStyle name="Normal 88 3 2 3 3" xfId="36499"/>
    <cellStyle name="Normal 88 3 2 3 3 2" xfId="36500"/>
    <cellStyle name="Normal 88 3 2 3 3 2 2" xfId="36501"/>
    <cellStyle name="Normal 88 3 2 3 3 3" xfId="36502"/>
    <cellStyle name="Normal 88 3 2 4" xfId="36503"/>
    <cellStyle name="Normal 88 3 2 5" xfId="36504"/>
    <cellStyle name="Normal 88 3 2 5 2" xfId="36505"/>
    <cellStyle name="Normal 88 3 2 5 2 2" xfId="36506"/>
    <cellStyle name="Normal 88 3 2 5 3" xfId="36507"/>
    <cellStyle name="Normal 88 3 3" xfId="36508"/>
    <cellStyle name="Normal 88 3 3 2" xfId="36509"/>
    <cellStyle name="Normal 88 3 3 2 2" xfId="36510"/>
    <cellStyle name="Normal 88 3 3 2 3" xfId="36511"/>
    <cellStyle name="Normal 88 3 3 2 3 2" xfId="36512"/>
    <cellStyle name="Normal 88 3 3 2 3 2 2" xfId="36513"/>
    <cellStyle name="Normal 88 3 3 2 3 3" xfId="36514"/>
    <cellStyle name="Normal 88 3 3 3" xfId="36515"/>
    <cellStyle name="Normal 88 3 3 3 2" xfId="36516"/>
    <cellStyle name="Normal 88 3 3 3 3" xfId="36517"/>
    <cellStyle name="Normal 88 3 3 3 3 2" xfId="36518"/>
    <cellStyle name="Normal 88 3 3 3 3 2 2" xfId="36519"/>
    <cellStyle name="Normal 88 3 3 3 3 3" xfId="36520"/>
    <cellStyle name="Normal 88 3 3 4" xfId="36521"/>
    <cellStyle name="Normal 88 3 3 5" xfId="36522"/>
    <cellStyle name="Normal 88 3 3 5 2" xfId="36523"/>
    <cellStyle name="Normal 88 3 3 5 2 2" xfId="36524"/>
    <cellStyle name="Normal 88 3 3 5 3" xfId="36525"/>
    <cellStyle name="Normal 88 3 4" xfId="36526"/>
    <cellStyle name="Normal 88 3 5" xfId="36527"/>
    <cellStyle name="Normal 88 3 6" xfId="36528"/>
    <cellStyle name="Normal 88 3 6 2" xfId="36529"/>
    <cellStyle name="Normal 88 3 6 2 2" xfId="36530"/>
    <cellStyle name="Normal 88 3 6 3" xfId="36531"/>
    <cellStyle name="Normal 88 3 7" xfId="36532"/>
    <cellStyle name="Normal 88 30" xfId="36533"/>
    <cellStyle name="Normal 88 31" xfId="36534"/>
    <cellStyle name="Normal 88 32" xfId="36535"/>
    <cellStyle name="Normal 88 33" xfId="36536"/>
    <cellStyle name="Normal 88 34" xfId="36537"/>
    <cellStyle name="Normal 88 35" xfId="36538"/>
    <cellStyle name="Normal 88 36" xfId="36539"/>
    <cellStyle name="Normal 88 37" xfId="36540"/>
    <cellStyle name="Normal 88 38" xfId="36541"/>
    <cellStyle name="Normal 88 39" xfId="36542"/>
    <cellStyle name="Normal 88 4" xfId="36543"/>
    <cellStyle name="Normal 88 4 2" xfId="36544"/>
    <cellStyle name="Normal 88 4 2 2" xfId="36545"/>
    <cellStyle name="Normal 88 4 2 2 2" xfId="36546"/>
    <cellStyle name="Normal 88 4 2 2 3" xfId="36547"/>
    <cellStyle name="Normal 88 4 2 2 3 2" xfId="36548"/>
    <cellStyle name="Normal 88 4 2 2 3 2 2" xfId="36549"/>
    <cellStyle name="Normal 88 4 2 2 3 3" xfId="36550"/>
    <cellStyle name="Normal 88 4 2 3" xfId="36551"/>
    <cellStyle name="Normal 88 4 2 3 2" xfId="36552"/>
    <cellStyle name="Normal 88 4 2 3 3" xfId="36553"/>
    <cellStyle name="Normal 88 4 2 3 3 2" xfId="36554"/>
    <cellStyle name="Normal 88 4 2 3 3 2 2" xfId="36555"/>
    <cellStyle name="Normal 88 4 2 3 3 3" xfId="36556"/>
    <cellStyle name="Normal 88 4 2 4" xfId="36557"/>
    <cellStyle name="Normal 88 4 2 5" xfId="36558"/>
    <cellStyle name="Normal 88 4 2 5 2" xfId="36559"/>
    <cellStyle name="Normal 88 4 2 5 2 2" xfId="36560"/>
    <cellStyle name="Normal 88 4 2 5 3" xfId="36561"/>
    <cellStyle name="Normal 88 4 3" xfId="36562"/>
    <cellStyle name="Normal 88 4 3 2" xfId="36563"/>
    <cellStyle name="Normal 88 4 3 2 2" xfId="36564"/>
    <cellStyle name="Normal 88 4 3 2 3" xfId="36565"/>
    <cellStyle name="Normal 88 4 3 2 3 2" xfId="36566"/>
    <cellStyle name="Normal 88 4 3 2 3 2 2" xfId="36567"/>
    <cellStyle name="Normal 88 4 3 2 3 3" xfId="36568"/>
    <cellStyle name="Normal 88 4 3 3" xfId="36569"/>
    <cellStyle name="Normal 88 4 3 3 2" xfId="36570"/>
    <cellStyle name="Normal 88 4 3 3 3" xfId="36571"/>
    <cellStyle name="Normal 88 4 3 3 3 2" xfId="36572"/>
    <cellStyle name="Normal 88 4 3 3 3 2 2" xfId="36573"/>
    <cellStyle name="Normal 88 4 3 3 3 3" xfId="36574"/>
    <cellStyle name="Normal 88 4 3 4" xfId="36575"/>
    <cellStyle name="Normal 88 4 3 5" xfId="36576"/>
    <cellStyle name="Normal 88 4 3 5 2" xfId="36577"/>
    <cellStyle name="Normal 88 4 3 5 2 2" xfId="36578"/>
    <cellStyle name="Normal 88 4 3 5 3" xfId="36579"/>
    <cellStyle name="Normal 88 4 4" xfId="36580"/>
    <cellStyle name="Normal 88 4 5" xfId="36581"/>
    <cellStyle name="Normal 88 4 6" xfId="36582"/>
    <cellStyle name="Normal 88 4 6 2" xfId="36583"/>
    <cellStyle name="Normal 88 4 6 2 2" xfId="36584"/>
    <cellStyle name="Normal 88 4 6 3" xfId="36585"/>
    <cellStyle name="Normal 88 4 7" xfId="36586"/>
    <cellStyle name="Normal 88 40" xfId="36587"/>
    <cellStyle name="Normal 88 41" xfId="36588"/>
    <cellStyle name="Normal 88 42" xfId="36589"/>
    <cellStyle name="Normal 88 43" xfId="36590"/>
    <cellStyle name="Normal 88 44" xfId="36591"/>
    <cellStyle name="Normal 88 45" xfId="36592"/>
    <cellStyle name="Normal 88 46" xfId="36593"/>
    <cellStyle name="Normal 88 47" xfId="36594"/>
    <cellStyle name="Normal 88 48" xfId="36595"/>
    <cellStyle name="Normal 88 49" xfId="36596"/>
    <cellStyle name="Normal 88 5" xfId="36597"/>
    <cellStyle name="Normal 88 5 2" xfId="36598"/>
    <cellStyle name="Normal 88 5 2 2" xfId="36599"/>
    <cellStyle name="Normal 88 5 2 2 2" xfId="36600"/>
    <cellStyle name="Normal 88 5 2 2 3" xfId="36601"/>
    <cellStyle name="Normal 88 5 2 2 3 2" xfId="36602"/>
    <cellStyle name="Normal 88 5 2 2 3 2 2" xfId="36603"/>
    <cellStyle name="Normal 88 5 2 2 3 3" xfId="36604"/>
    <cellStyle name="Normal 88 5 2 3" xfId="36605"/>
    <cellStyle name="Normal 88 5 2 3 2" xfId="36606"/>
    <cellStyle name="Normal 88 5 2 3 3" xfId="36607"/>
    <cellStyle name="Normal 88 5 2 3 3 2" xfId="36608"/>
    <cellStyle name="Normal 88 5 2 3 3 2 2" xfId="36609"/>
    <cellStyle name="Normal 88 5 2 3 3 3" xfId="36610"/>
    <cellStyle name="Normal 88 5 2 4" xfId="36611"/>
    <cellStyle name="Normal 88 5 2 5" xfId="36612"/>
    <cellStyle name="Normal 88 5 2 5 2" xfId="36613"/>
    <cellStyle name="Normal 88 5 2 5 2 2" xfId="36614"/>
    <cellStyle name="Normal 88 5 2 5 3" xfId="36615"/>
    <cellStyle name="Normal 88 5 3" xfId="36616"/>
    <cellStyle name="Normal 88 5 3 2" xfId="36617"/>
    <cellStyle name="Normal 88 5 3 2 2" xfId="36618"/>
    <cellStyle name="Normal 88 5 3 2 3" xfId="36619"/>
    <cellStyle name="Normal 88 5 3 2 3 2" xfId="36620"/>
    <cellStyle name="Normal 88 5 3 2 3 2 2" xfId="36621"/>
    <cellStyle name="Normal 88 5 3 2 3 3" xfId="36622"/>
    <cellStyle name="Normal 88 5 3 3" xfId="36623"/>
    <cellStyle name="Normal 88 5 3 3 2" xfId="36624"/>
    <cellStyle name="Normal 88 5 3 3 3" xfId="36625"/>
    <cellStyle name="Normal 88 5 3 3 3 2" xfId="36626"/>
    <cellStyle name="Normal 88 5 3 3 3 2 2" xfId="36627"/>
    <cellStyle name="Normal 88 5 3 3 3 3" xfId="36628"/>
    <cellStyle name="Normal 88 5 3 4" xfId="36629"/>
    <cellStyle name="Normal 88 5 3 5" xfId="36630"/>
    <cellStyle name="Normal 88 5 3 5 2" xfId="36631"/>
    <cellStyle name="Normal 88 5 3 5 2 2" xfId="36632"/>
    <cellStyle name="Normal 88 5 3 5 3" xfId="36633"/>
    <cellStyle name="Normal 88 5 4" xfId="36634"/>
    <cellStyle name="Normal 88 5 5" xfId="36635"/>
    <cellStyle name="Normal 88 5 6" xfId="36636"/>
    <cellStyle name="Normal 88 5 6 2" xfId="36637"/>
    <cellStyle name="Normal 88 5 6 2 2" xfId="36638"/>
    <cellStyle name="Normal 88 5 6 3" xfId="36639"/>
    <cellStyle name="Normal 88 5 7" xfId="36640"/>
    <cellStyle name="Normal 88 50" xfId="36641"/>
    <cellStyle name="Normal 88 51" xfId="36642"/>
    <cellStyle name="Normal 88 52" xfId="36643"/>
    <cellStyle name="Normal 88 53" xfId="36644"/>
    <cellStyle name="Normal 88 54" xfId="36645"/>
    <cellStyle name="Normal 88 55" xfId="36646"/>
    <cellStyle name="Normal 88 56" xfId="36647"/>
    <cellStyle name="Normal 88 57" xfId="36648"/>
    <cellStyle name="Normal 88 58" xfId="36649"/>
    <cellStyle name="Normal 88 59" xfId="36650"/>
    <cellStyle name="Normal 88 6" xfId="36651"/>
    <cellStyle name="Normal 88 6 2" xfId="36652"/>
    <cellStyle name="Normal 88 6 2 2" xfId="36653"/>
    <cellStyle name="Normal 88 6 2 2 2" xfId="36654"/>
    <cellStyle name="Normal 88 6 2 2 3" xfId="36655"/>
    <cellStyle name="Normal 88 6 2 2 3 2" xfId="36656"/>
    <cellStyle name="Normal 88 6 2 2 3 2 2" xfId="36657"/>
    <cellStyle name="Normal 88 6 2 2 3 3" xfId="36658"/>
    <cellStyle name="Normal 88 6 2 3" xfId="36659"/>
    <cellStyle name="Normal 88 6 2 3 2" xfId="36660"/>
    <cellStyle name="Normal 88 6 2 3 3" xfId="36661"/>
    <cellStyle name="Normal 88 6 2 3 3 2" xfId="36662"/>
    <cellStyle name="Normal 88 6 2 3 3 2 2" xfId="36663"/>
    <cellStyle name="Normal 88 6 2 3 3 3" xfId="36664"/>
    <cellStyle name="Normal 88 6 2 4" xfId="36665"/>
    <cellStyle name="Normal 88 6 2 5" xfId="36666"/>
    <cellStyle name="Normal 88 6 2 5 2" xfId="36667"/>
    <cellStyle name="Normal 88 6 2 5 2 2" xfId="36668"/>
    <cellStyle name="Normal 88 6 2 5 3" xfId="36669"/>
    <cellStyle name="Normal 88 6 3" xfId="36670"/>
    <cellStyle name="Normal 88 6 3 2" xfId="36671"/>
    <cellStyle name="Normal 88 6 3 2 2" xfId="36672"/>
    <cellStyle name="Normal 88 6 3 2 3" xfId="36673"/>
    <cellStyle name="Normal 88 6 3 2 3 2" xfId="36674"/>
    <cellStyle name="Normal 88 6 3 2 3 2 2" xfId="36675"/>
    <cellStyle name="Normal 88 6 3 2 3 3" xfId="36676"/>
    <cellStyle name="Normal 88 6 3 3" xfId="36677"/>
    <cellStyle name="Normal 88 6 3 3 2" xfId="36678"/>
    <cellStyle name="Normal 88 6 3 3 3" xfId="36679"/>
    <cellStyle name="Normal 88 6 3 3 3 2" xfId="36680"/>
    <cellStyle name="Normal 88 6 3 3 3 2 2" xfId="36681"/>
    <cellStyle name="Normal 88 6 3 3 3 3" xfId="36682"/>
    <cellStyle name="Normal 88 6 3 4" xfId="36683"/>
    <cellStyle name="Normal 88 6 3 5" xfId="36684"/>
    <cellStyle name="Normal 88 6 3 5 2" xfId="36685"/>
    <cellStyle name="Normal 88 6 3 5 2 2" xfId="36686"/>
    <cellStyle name="Normal 88 6 3 5 3" xfId="36687"/>
    <cellStyle name="Normal 88 6 4" xfId="36688"/>
    <cellStyle name="Normal 88 6 5" xfId="36689"/>
    <cellStyle name="Normal 88 6 6" xfId="36690"/>
    <cellStyle name="Normal 88 6 6 2" xfId="36691"/>
    <cellStyle name="Normal 88 6 6 2 2" xfId="36692"/>
    <cellStyle name="Normal 88 6 6 3" xfId="36693"/>
    <cellStyle name="Normal 88 6 7" xfId="36694"/>
    <cellStyle name="Normal 88 60" xfId="36695"/>
    <cellStyle name="Normal 88 61" xfId="36696"/>
    <cellStyle name="Normal 88 62" xfId="36697"/>
    <cellStyle name="Normal 88 63" xfId="36698"/>
    <cellStyle name="Normal 88 64" xfId="36699"/>
    <cellStyle name="Normal 88 65" xfId="36700"/>
    <cellStyle name="Normal 88 66" xfId="36701"/>
    <cellStyle name="Normal 88 67" xfId="36702"/>
    <cellStyle name="Normal 88 68" xfId="36703"/>
    <cellStyle name="Normal 88 69" xfId="36704"/>
    <cellStyle name="Normal 88 7" xfId="36705"/>
    <cellStyle name="Normal 88 7 2" xfId="36706"/>
    <cellStyle name="Normal 88 7 2 2" xfId="36707"/>
    <cellStyle name="Normal 88 7 2 2 2" xfId="36708"/>
    <cellStyle name="Normal 88 7 2 2 3" xfId="36709"/>
    <cellStyle name="Normal 88 7 2 2 3 2" xfId="36710"/>
    <cellStyle name="Normal 88 7 2 2 3 2 2" xfId="36711"/>
    <cellStyle name="Normal 88 7 2 2 3 3" xfId="36712"/>
    <cellStyle name="Normal 88 7 2 3" xfId="36713"/>
    <cellStyle name="Normal 88 7 2 3 2" xfId="36714"/>
    <cellStyle name="Normal 88 7 2 3 3" xfId="36715"/>
    <cellStyle name="Normal 88 7 2 3 3 2" xfId="36716"/>
    <cellStyle name="Normal 88 7 2 3 3 2 2" xfId="36717"/>
    <cellStyle name="Normal 88 7 2 3 3 3" xfId="36718"/>
    <cellStyle name="Normal 88 7 2 4" xfId="36719"/>
    <cellStyle name="Normal 88 7 2 5" xfId="36720"/>
    <cellStyle name="Normal 88 7 2 5 2" xfId="36721"/>
    <cellStyle name="Normal 88 7 2 5 2 2" xfId="36722"/>
    <cellStyle name="Normal 88 7 2 5 3" xfId="36723"/>
    <cellStyle name="Normal 88 7 3" xfId="36724"/>
    <cellStyle name="Normal 88 7 3 2" xfId="36725"/>
    <cellStyle name="Normal 88 7 3 2 2" xfId="36726"/>
    <cellStyle name="Normal 88 7 3 2 3" xfId="36727"/>
    <cellStyle name="Normal 88 7 3 2 3 2" xfId="36728"/>
    <cellStyle name="Normal 88 7 3 2 3 2 2" xfId="36729"/>
    <cellStyle name="Normal 88 7 3 2 3 3" xfId="36730"/>
    <cellStyle name="Normal 88 7 3 3" xfId="36731"/>
    <cellStyle name="Normal 88 7 3 3 2" xfId="36732"/>
    <cellStyle name="Normal 88 7 3 3 3" xfId="36733"/>
    <cellStyle name="Normal 88 7 3 3 3 2" xfId="36734"/>
    <cellStyle name="Normal 88 7 3 3 3 2 2" xfId="36735"/>
    <cellStyle name="Normal 88 7 3 3 3 3" xfId="36736"/>
    <cellStyle name="Normal 88 7 3 4" xfId="36737"/>
    <cellStyle name="Normal 88 7 3 5" xfId="36738"/>
    <cellStyle name="Normal 88 7 3 5 2" xfId="36739"/>
    <cellStyle name="Normal 88 7 3 5 2 2" xfId="36740"/>
    <cellStyle name="Normal 88 7 3 5 3" xfId="36741"/>
    <cellStyle name="Normal 88 7 4" xfId="36742"/>
    <cellStyle name="Normal 88 7 5" xfId="36743"/>
    <cellStyle name="Normal 88 7 6" xfId="36744"/>
    <cellStyle name="Normal 88 7 6 2" xfId="36745"/>
    <cellStyle name="Normal 88 7 6 2 2" xfId="36746"/>
    <cellStyle name="Normal 88 7 6 3" xfId="36747"/>
    <cellStyle name="Normal 88 7 7" xfId="36748"/>
    <cellStyle name="Normal 88 70" xfId="36749"/>
    <cellStyle name="Normal 88 8" xfId="36750"/>
    <cellStyle name="Normal 88 8 2" xfId="36751"/>
    <cellStyle name="Normal 88 8 2 2" xfId="36752"/>
    <cellStyle name="Normal 88 8 2 2 2" xfId="36753"/>
    <cellStyle name="Normal 88 8 2 2 3" xfId="36754"/>
    <cellStyle name="Normal 88 8 2 2 3 2" xfId="36755"/>
    <cellStyle name="Normal 88 8 2 2 3 2 2" xfId="36756"/>
    <cellStyle name="Normal 88 8 2 2 3 3" xfId="36757"/>
    <cellStyle name="Normal 88 8 2 3" xfId="36758"/>
    <cellStyle name="Normal 88 8 2 3 2" xfId="36759"/>
    <cellStyle name="Normal 88 8 2 3 3" xfId="36760"/>
    <cellStyle name="Normal 88 8 2 3 3 2" xfId="36761"/>
    <cellStyle name="Normal 88 8 2 3 3 2 2" xfId="36762"/>
    <cellStyle name="Normal 88 8 2 3 3 3" xfId="36763"/>
    <cellStyle name="Normal 88 8 2 4" xfId="36764"/>
    <cellStyle name="Normal 88 8 2 5" xfId="36765"/>
    <cellStyle name="Normal 88 8 2 5 2" xfId="36766"/>
    <cellStyle name="Normal 88 8 2 5 2 2" xfId="36767"/>
    <cellStyle name="Normal 88 8 2 5 3" xfId="36768"/>
    <cellStyle name="Normal 88 8 3" xfId="36769"/>
    <cellStyle name="Normal 88 8 3 2" xfId="36770"/>
    <cellStyle name="Normal 88 8 3 2 2" xfId="36771"/>
    <cellStyle name="Normal 88 8 3 2 3" xfId="36772"/>
    <cellStyle name="Normal 88 8 3 2 3 2" xfId="36773"/>
    <cellStyle name="Normal 88 8 3 2 3 2 2" xfId="36774"/>
    <cellStyle name="Normal 88 8 3 2 3 3" xfId="36775"/>
    <cellStyle name="Normal 88 8 3 3" xfId="36776"/>
    <cellStyle name="Normal 88 8 3 3 2" xfId="36777"/>
    <cellStyle name="Normal 88 8 3 3 3" xfId="36778"/>
    <cellStyle name="Normal 88 8 3 3 3 2" xfId="36779"/>
    <cellStyle name="Normal 88 8 3 3 3 2 2" xfId="36780"/>
    <cellStyle name="Normal 88 8 3 3 3 3" xfId="36781"/>
    <cellStyle name="Normal 88 8 3 4" xfId="36782"/>
    <cellStyle name="Normal 88 8 3 5" xfId="36783"/>
    <cellStyle name="Normal 88 8 3 5 2" xfId="36784"/>
    <cellStyle name="Normal 88 8 3 5 2 2" xfId="36785"/>
    <cellStyle name="Normal 88 8 3 5 3" xfId="36786"/>
    <cellStyle name="Normal 88 8 4" xfId="36787"/>
    <cellStyle name="Normal 88 8 5" xfId="36788"/>
    <cellStyle name="Normal 88 8 6" xfId="36789"/>
    <cellStyle name="Normal 88 8 6 2" xfId="36790"/>
    <cellStyle name="Normal 88 8 6 2 2" xfId="36791"/>
    <cellStyle name="Normal 88 8 6 3" xfId="36792"/>
    <cellStyle name="Normal 88 8 7" xfId="36793"/>
    <cellStyle name="Normal 88 9" xfId="36794"/>
    <cellStyle name="Normal 88 9 2" xfId="36795"/>
    <cellStyle name="Normal 88 9 2 2" xfId="36796"/>
    <cellStyle name="Normal 88 9 2 2 2" xfId="36797"/>
    <cellStyle name="Normal 88 9 2 2 3" xfId="36798"/>
    <cellStyle name="Normal 88 9 2 2 3 2" xfId="36799"/>
    <cellStyle name="Normal 88 9 2 2 3 2 2" xfId="36800"/>
    <cellStyle name="Normal 88 9 2 2 3 3" xfId="36801"/>
    <cellStyle name="Normal 88 9 2 3" xfId="36802"/>
    <cellStyle name="Normal 88 9 2 3 2" xfId="36803"/>
    <cellStyle name="Normal 88 9 2 3 3" xfId="36804"/>
    <cellStyle name="Normal 88 9 2 3 3 2" xfId="36805"/>
    <cellStyle name="Normal 88 9 2 3 3 2 2" xfId="36806"/>
    <cellStyle name="Normal 88 9 2 3 3 3" xfId="36807"/>
    <cellStyle name="Normal 88 9 2 4" xfId="36808"/>
    <cellStyle name="Normal 88 9 2 5" xfId="36809"/>
    <cellStyle name="Normal 88 9 2 5 2" xfId="36810"/>
    <cellStyle name="Normal 88 9 2 5 2 2" xfId="36811"/>
    <cellStyle name="Normal 88 9 2 5 3" xfId="36812"/>
    <cellStyle name="Normal 88 9 3" xfId="36813"/>
    <cellStyle name="Normal 88 9 3 2" xfId="36814"/>
    <cellStyle name="Normal 88 9 3 2 2" xfId="36815"/>
    <cellStyle name="Normal 88 9 3 2 3" xfId="36816"/>
    <cellStyle name="Normal 88 9 3 2 3 2" xfId="36817"/>
    <cellStyle name="Normal 88 9 3 2 3 2 2" xfId="36818"/>
    <cellStyle name="Normal 88 9 3 2 3 3" xfId="36819"/>
    <cellStyle name="Normal 88 9 3 3" xfId="36820"/>
    <cellStyle name="Normal 88 9 3 3 2" xfId="36821"/>
    <cellStyle name="Normal 88 9 3 3 3" xfId="36822"/>
    <cellStyle name="Normal 88 9 3 3 3 2" xfId="36823"/>
    <cellStyle name="Normal 88 9 3 3 3 2 2" xfId="36824"/>
    <cellStyle name="Normal 88 9 3 3 3 3" xfId="36825"/>
    <cellStyle name="Normal 88 9 3 4" xfId="36826"/>
    <cellStyle name="Normal 88 9 3 5" xfId="36827"/>
    <cellStyle name="Normal 88 9 3 5 2" xfId="36828"/>
    <cellStyle name="Normal 88 9 3 5 2 2" xfId="36829"/>
    <cellStyle name="Normal 88 9 3 5 3" xfId="36830"/>
    <cellStyle name="Normal 88 9 4" xfId="36831"/>
    <cellStyle name="Normal 88 9 5" xfId="36832"/>
    <cellStyle name="Normal 88 9 6" xfId="36833"/>
    <cellStyle name="Normal 88 9 6 2" xfId="36834"/>
    <cellStyle name="Normal 88 9 6 2 2" xfId="36835"/>
    <cellStyle name="Normal 88 9 6 3" xfId="36836"/>
    <cellStyle name="Normal 88 9 7" xfId="36837"/>
    <cellStyle name="Normal 89" xfId="36838"/>
    <cellStyle name="Normal 89 10" xfId="36839"/>
    <cellStyle name="Normal 89 11" xfId="36840"/>
    <cellStyle name="Normal 89 12" xfId="36841"/>
    <cellStyle name="Normal 89 12 2" xfId="36842"/>
    <cellStyle name="Normal 89 12 2 2" xfId="36843"/>
    <cellStyle name="Normal 89 12 3" xfId="36844"/>
    <cellStyle name="Normal 89 2" xfId="36845"/>
    <cellStyle name="Normal 89 2 2" xfId="36846"/>
    <cellStyle name="Normal 89 2 3" xfId="36847"/>
    <cellStyle name="Normal 89 2 4" xfId="36848"/>
    <cellStyle name="Normal 89 2 4 2" xfId="36849"/>
    <cellStyle name="Normal 89 2 4 2 2" xfId="36850"/>
    <cellStyle name="Normal 89 2 4 3" xfId="36851"/>
    <cellStyle name="Normal 89 3" xfId="36852"/>
    <cellStyle name="Normal 89 3 2" xfId="36853"/>
    <cellStyle name="Normal 89 3 3" xfId="36854"/>
    <cellStyle name="Normal 89 3 4" xfId="36855"/>
    <cellStyle name="Normal 89 3 4 2" xfId="36856"/>
    <cellStyle name="Normal 89 3 4 2 2" xfId="36857"/>
    <cellStyle name="Normal 89 3 4 3" xfId="36858"/>
    <cellStyle name="Normal 89 4" xfId="36859"/>
    <cellStyle name="Normal 89 4 2" xfId="36860"/>
    <cellStyle name="Normal 89 4 3" xfId="36861"/>
    <cellStyle name="Normal 89 4 4" xfId="36862"/>
    <cellStyle name="Normal 89 4 4 2" xfId="36863"/>
    <cellStyle name="Normal 89 4 4 2 2" xfId="36864"/>
    <cellStyle name="Normal 89 4 4 3" xfId="36865"/>
    <cellStyle name="Normal 89 5" xfId="36866"/>
    <cellStyle name="Normal 89 5 2" xfId="36867"/>
    <cellStyle name="Normal 89 5 3" xfId="36868"/>
    <cellStyle name="Normal 89 5 4" xfId="36869"/>
    <cellStyle name="Normal 89 5 4 2" xfId="36870"/>
    <cellStyle name="Normal 89 5 4 2 2" xfId="36871"/>
    <cellStyle name="Normal 89 5 4 3" xfId="36872"/>
    <cellStyle name="Normal 89 6" xfId="36873"/>
    <cellStyle name="Normal 89 6 2" xfId="36874"/>
    <cellStyle name="Normal 89 6 3" xfId="36875"/>
    <cellStyle name="Normal 89 6 4" xfId="36876"/>
    <cellStyle name="Normal 89 6 4 2" xfId="36877"/>
    <cellStyle name="Normal 89 6 4 2 2" xfId="36878"/>
    <cellStyle name="Normal 89 6 4 3" xfId="36879"/>
    <cellStyle name="Normal 89 7" xfId="36880"/>
    <cellStyle name="Normal 89 7 2" xfId="36881"/>
    <cellStyle name="Normal 89 7 3" xfId="36882"/>
    <cellStyle name="Normal 89 7 4" xfId="36883"/>
    <cellStyle name="Normal 89 7 4 2" xfId="36884"/>
    <cellStyle name="Normal 89 7 4 2 2" xfId="36885"/>
    <cellStyle name="Normal 89 7 4 3" xfId="36886"/>
    <cellStyle name="Normal 89 8" xfId="36887"/>
    <cellStyle name="Normal 89 8 2" xfId="36888"/>
    <cellStyle name="Normal 89 8 3" xfId="36889"/>
    <cellStyle name="Normal 89 8 4" xfId="36890"/>
    <cellStyle name="Normal 89 8 4 2" xfId="36891"/>
    <cellStyle name="Normal 89 8 4 2 2" xfId="36892"/>
    <cellStyle name="Normal 89 8 4 3" xfId="36893"/>
    <cellStyle name="Normal 89 9" xfId="36894"/>
    <cellStyle name="Normal 89 9 2" xfId="36895"/>
    <cellStyle name="Normal 89 9 3" xfId="36896"/>
    <cellStyle name="Normal 89 9 4" xfId="36897"/>
    <cellStyle name="Normal 89 9 4 2" xfId="36898"/>
    <cellStyle name="Normal 89 9 4 2 2" xfId="36899"/>
    <cellStyle name="Normal 89 9 4 3" xfId="36900"/>
    <cellStyle name="Normal 9" xfId="36901"/>
    <cellStyle name="Normal 9 10" xfId="36902"/>
    <cellStyle name="Normal 9 10 2" xfId="36903"/>
    <cellStyle name="Normal 9 10 2 2" xfId="36904"/>
    <cellStyle name="Normal 9 10 2 2 2" xfId="36905"/>
    <cellStyle name="Normal 9 10 2 2 3" xfId="36906"/>
    <cellStyle name="Normal 9 10 2 2 3 2" xfId="36907"/>
    <cellStyle name="Normal 9 10 2 2 3 2 2" xfId="36908"/>
    <cellStyle name="Normal 9 10 2 2 3 3" xfId="36909"/>
    <cellStyle name="Normal 9 10 2 3" xfId="36910"/>
    <cellStyle name="Normal 9 10 2 3 2" xfId="36911"/>
    <cellStyle name="Normal 9 10 2 3 3" xfId="36912"/>
    <cellStyle name="Normal 9 10 2 3 3 2" xfId="36913"/>
    <cellStyle name="Normal 9 10 2 3 3 2 2" xfId="36914"/>
    <cellStyle name="Normal 9 10 2 3 3 3" xfId="36915"/>
    <cellStyle name="Normal 9 10 2 4" xfId="36916"/>
    <cellStyle name="Normal 9 10 2 5" xfId="36917"/>
    <cellStyle name="Normal 9 10 2 5 2" xfId="36918"/>
    <cellStyle name="Normal 9 10 2 5 2 2" xfId="36919"/>
    <cellStyle name="Normal 9 10 2 5 3" xfId="36920"/>
    <cellStyle name="Normal 9 10 3" xfId="36921"/>
    <cellStyle name="Normal 9 10 3 2" xfId="36922"/>
    <cellStyle name="Normal 9 10 3 2 2" xfId="36923"/>
    <cellStyle name="Normal 9 10 3 2 3" xfId="36924"/>
    <cellStyle name="Normal 9 10 3 2 3 2" xfId="36925"/>
    <cellStyle name="Normal 9 10 3 2 3 2 2" xfId="36926"/>
    <cellStyle name="Normal 9 10 3 2 3 3" xfId="36927"/>
    <cellStyle name="Normal 9 10 3 3" xfId="36928"/>
    <cellStyle name="Normal 9 10 3 3 2" xfId="36929"/>
    <cellStyle name="Normal 9 10 3 3 3" xfId="36930"/>
    <cellStyle name="Normal 9 10 3 3 3 2" xfId="36931"/>
    <cellStyle name="Normal 9 10 3 3 3 2 2" xfId="36932"/>
    <cellStyle name="Normal 9 10 3 3 3 3" xfId="36933"/>
    <cellStyle name="Normal 9 10 3 4" xfId="36934"/>
    <cellStyle name="Normal 9 10 3 5" xfId="36935"/>
    <cellStyle name="Normal 9 10 3 5 2" xfId="36936"/>
    <cellStyle name="Normal 9 10 3 5 2 2" xfId="36937"/>
    <cellStyle name="Normal 9 10 3 5 3" xfId="36938"/>
    <cellStyle name="Normal 9 10 4" xfId="36939"/>
    <cellStyle name="Normal 9 10 5" xfId="36940"/>
    <cellStyle name="Normal 9 10 6" xfId="36941"/>
    <cellStyle name="Normal 9 10 6 2" xfId="36942"/>
    <cellStyle name="Normal 9 10 6 2 2" xfId="36943"/>
    <cellStyle name="Normal 9 10 6 3" xfId="36944"/>
    <cellStyle name="Normal 9 11" xfId="36945"/>
    <cellStyle name="Normal 9 11 2" xfId="36946"/>
    <cellStyle name="Normal 9 11 2 2" xfId="36947"/>
    <cellStyle name="Normal 9 11 2 2 2" xfId="36948"/>
    <cellStyle name="Normal 9 11 2 2 3" xfId="36949"/>
    <cellStyle name="Normal 9 11 2 2 3 2" xfId="36950"/>
    <cellStyle name="Normal 9 11 2 2 3 2 2" xfId="36951"/>
    <cellStyle name="Normal 9 11 2 2 3 3" xfId="36952"/>
    <cellStyle name="Normal 9 11 2 3" xfId="36953"/>
    <cellStyle name="Normal 9 11 2 3 2" xfId="36954"/>
    <cellStyle name="Normal 9 11 2 3 3" xfId="36955"/>
    <cellStyle name="Normal 9 11 2 3 3 2" xfId="36956"/>
    <cellStyle name="Normal 9 11 2 3 3 2 2" xfId="36957"/>
    <cellStyle name="Normal 9 11 2 3 3 3" xfId="36958"/>
    <cellStyle name="Normal 9 11 2 4" xfId="36959"/>
    <cellStyle name="Normal 9 11 2 5" xfId="36960"/>
    <cellStyle name="Normal 9 11 2 5 2" xfId="36961"/>
    <cellStyle name="Normal 9 11 2 5 2 2" xfId="36962"/>
    <cellStyle name="Normal 9 11 2 5 3" xfId="36963"/>
    <cellStyle name="Normal 9 11 3" xfId="36964"/>
    <cellStyle name="Normal 9 11 3 2" xfId="36965"/>
    <cellStyle name="Normal 9 11 3 2 2" xfId="36966"/>
    <cellStyle name="Normal 9 11 3 2 3" xfId="36967"/>
    <cellStyle name="Normal 9 11 3 2 3 2" xfId="36968"/>
    <cellStyle name="Normal 9 11 3 2 3 2 2" xfId="36969"/>
    <cellStyle name="Normal 9 11 3 2 3 3" xfId="36970"/>
    <cellStyle name="Normal 9 11 3 3" xfId="36971"/>
    <cellStyle name="Normal 9 11 3 3 2" xfId="36972"/>
    <cellStyle name="Normal 9 11 3 3 3" xfId="36973"/>
    <cellStyle name="Normal 9 11 3 3 3 2" xfId="36974"/>
    <cellStyle name="Normal 9 11 3 3 3 2 2" xfId="36975"/>
    <cellStyle name="Normal 9 11 3 3 3 3" xfId="36976"/>
    <cellStyle name="Normal 9 11 3 4" xfId="36977"/>
    <cellStyle name="Normal 9 11 3 5" xfId="36978"/>
    <cellStyle name="Normal 9 11 3 5 2" xfId="36979"/>
    <cellStyle name="Normal 9 11 3 5 2 2" xfId="36980"/>
    <cellStyle name="Normal 9 11 3 5 3" xfId="36981"/>
    <cellStyle name="Normal 9 11 4" xfId="36982"/>
    <cellStyle name="Normal 9 11 5" xfId="36983"/>
    <cellStyle name="Normal 9 11 6" xfId="36984"/>
    <cellStyle name="Normal 9 11 6 2" xfId="36985"/>
    <cellStyle name="Normal 9 11 6 2 2" xfId="36986"/>
    <cellStyle name="Normal 9 11 6 3" xfId="36987"/>
    <cellStyle name="Normal 9 12" xfId="36988"/>
    <cellStyle name="Normal 9 12 2" xfId="36989"/>
    <cellStyle name="Normal 9 12 2 2" xfId="36990"/>
    <cellStyle name="Normal 9 12 2 2 2" xfId="36991"/>
    <cellStyle name="Normal 9 12 2 2 3" xfId="36992"/>
    <cellStyle name="Normal 9 12 2 2 3 2" xfId="36993"/>
    <cellStyle name="Normal 9 12 2 2 3 2 2" xfId="36994"/>
    <cellStyle name="Normal 9 12 2 2 3 3" xfId="36995"/>
    <cellStyle name="Normal 9 12 2 3" xfId="36996"/>
    <cellStyle name="Normal 9 12 2 3 2" xfId="36997"/>
    <cellStyle name="Normal 9 12 2 3 3" xfId="36998"/>
    <cellStyle name="Normal 9 12 2 3 3 2" xfId="36999"/>
    <cellStyle name="Normal 9 12 2 3 3 2 2" xfId="37000"/>
    <cellStyle name="Normal 9 12 2 3 3 3" xfId="37001"/>
    <cellStyle name="Normal 9 12 2 4" xfId="37002"/>
    <cellStyle name="Normal 9 12 2 5" xfId="37003"/>
    <cellStyle name="Normal 9 12 2 5 2" xfId="37004"/>
    <cellStyle name="Normal 9 12 2 5 2 2" xfId="37005"/>
    <cellStyle name="Normal 9 12 2 5 3" xfId="37006"/>
    <cellStyle name="Normal 9 12 3" xfId="37007"/>
    <cellStyle name="Normal 9 12 3 2" xfId="37008"/>
    <cellStyle name="Normal 9 12 3 2 2" xfId="37009"/>
    <cellStyle name="Normal 9 12 3 2 3" xfId="37010"/>
    <cellStyle name="Normal 9 12 3 2 3 2" xfId="37011"/>
    <cellStyle name="Normal 9 12 3 2 3 2 2" xfId="37012"/>
    <cellStyle name="Normal 9 12 3 2 3 3" xfId="37013"/>
    <cellStyle name="Normal 9 12 3 3" xfId="37014"/>
    <cellStyle name="Normal 9 12 3 3 2" xfId="37015"/>
    <cellStyle name="Normal 9 12 3 3 3" xfId="37016"/>
    <cellStyle name="Normal 9 12 3 3 3 2" xfId="37017"/>
    <cellStyle name="Normal 9 12 3 3 3 2 2" xfId="37018"/>
    <cellStyle name="Normal 9 12 3 3 3 3" xfId="37019"/>
    <cellStyle name="Normal 9 12 3 4" xfId="37020"/>
    <cellStyle name="Normal 9 12 3 5" xfId="37021"/>
    <cellStyle name="Normal 9 12 3 5 2" xfId="37022"/>
    <cellStyle name="Normal 9 12 3 5 2 2" xfId="37023"/>
    <cellStyle name="Normal 9 12 3 5 3" xfId="37024"/>
    <cellStyle name="Normal 9 12 4" xfId="37025"/>
    <cellStyle name="Normal 9 12 5" xfId="37026"/>
    <cellStyle name="Normal 9 12 6" xfId="37027"/>
    <cellStyle name="Normal 9 12 6 2" xfId="37028"/>
    <cellStyle name="Normal 9 12 6 2 2" xfId="37029"/>
    <cellStyle name="Normal 9 12 6 3" xfId="37030"/>
    <cellStyle name="Normal 9 13" xfId="37031"/>
    <cellStyle name="Normal 9 13 2" xfId="37032"/>
    <cellStyle name="Normal 9 13 2 2" xfId="37033"/>
    <cellStyle name="Normal 9 13 2 2 2" xfId="37034"/>
    <cellStyle name="Normal 9 13 2 2 3" xfId="37035"/>
    <cellStyle name="Normal 9 13 2 2 3 2" xfId="37036"/>
    <cellStyle name="Normal 9 13 2 2 3 2 2" xfId="37037"/>
    <cellStyle name="Normal 9 13 2 2 3 3" xfId="37038"/>
    <cellStyle name="Normal 9 13 2 3" xfId="37039"/>
    <cellStyle name="Normal 9 13 2 3 2" xfId="37040"/>
    <cellStyle name="Normal 9 13 2 3 3" xfId="37041"/>
    <cellStyle name="Normal 9 13 2 3 3 2" xfId="37042"/>
    <cellStyle name="Normal 9 13 2 3 3 2 2" xfId="37043"/>
    <cellStyle name="Normal 9 13 2 3 3 3" xfId="37044"/>
    <cellStyle name="Normal 9 13 2 4" xfId="37045"/>
    <cellStyle name="Normal 9 13 2 5" xfId="37046"/>
    <cellStyle name="Normal 9 13 2 5 2" xfId="37047"/>
    <cellStyle name="Normal 9 13 2 5 2 2" xfId="37048"/>
    <cellStyle name="Normal 9 13 2 5 3" xfId="37049"/>
    <cellStyle name="Normal 9 13 3" xfId="37050"/>
    <cellStyle name="Normal 9 13 3 2" xfId="37051"/>
    <cellStyle name="Normal 9 13 3 2 2" xfId="37052"/>
    <cellStyle name="Normal 9 13 3 2 3" xfId="37053"/>
    <cellStyle name="Normal 9 13 3 2 3 2" xfId="37054"/>
    <cellStyle name="Normal 9 13 3 2 3 2 2" xfId="37055"/>
    <cellStyle name="Normal 9 13 3 2 3 3" xfId="37056"/>
    <cellStyle name="Normal 9 13 3 3" xfId="37057"/>
    <cellStyle name="Normal 9 13 3 3 2" xfId="37058"/>
    <cellStyle name="Normal 9 13 3 3 3" xfId="37059"/>
    <cellStyle name="Normal 9 13 3 3 3 2" xfId="37060"/>
    <cellStyle name="Normal 9 13 3 3 3 2 2" xfId="37061"/>
    <cellStyle name="Normal 9 13 3 3 3 3" xfId="37062"/>
    <cellStyle name="Normal 9 13 3 4" xfId="37063"/>
    <cellStyle name="Normal 9 13 3 5" xfId="37064"/>
    <cellStyle name="Normal 9 13 3 5 2" xfId="37065"/>
    <cellStyle name="Normal 9 13 3 5 2 2" xfId="37066"/>
    <cellStyle name="Normal 9 13 3 5 3" xfId="37067"/>
    <cellStyle name="Normal 9 13 4" xfId="37068"/>
    <cellStyle name="Normal 9 13 5" xfId="37069"/>
    <cellStyle name="Normal 9 13 6" xfId="37070"/>
    <cellStyle name="Normal 9 13 6 2" xfId="37071"/>
    <cellStyle name="Normal 9 13 6 2 2" xfId="37072"/>
    <cellStyle name="Normal 9 13 6 3" xfId="37073"/>
    <cellStyle name="Normal 9 14" xfId="37074"/>
    <cellStyle name="Normal 9 14 2" xfId="37075"/>
    <cellStyle name="Normal 9 14 2 2" xfId="37076"/>
    <cellStyle name="Normal 9 14 2 2 2" xfId="37077"/>
    <cellStyle name="Normal 9 14 2 2 3" xfId="37078"/>
    <cellStyle name="Normal 9 14 2 2 3 2" xfId="37079"/>
    <cellStyle name="Normal 9 14 2 2 3 2 2" xfId="37080"/>
    <cellStyle name="Normal 9 14 2 2 3 3" xfId="37081"/>
    <cellStyle name="Normal 9 14 2 3" xfId="37082"/>
    <cellStyle name="Normal 9 14 2 3 2" xfId="37083"/>
    <cellStyle name="Normal 9 14 2 3 3" xfId="37084"/>
    <cellStyle name="Normal 9 14 2 3 3 2" xfId="37085"/>
    <cellStyle name="Normal 9 14 2 3 3 2 2" xfId="37086"/>
    <cellStyle name="Normal 9 14 2 3 3 3" xfId="37087"/>
    <cellStyle name="Normal 9 14 2 4" xfId="37088"/>
    <cellStyle name="Normal 9 14 2 5" xfId="37089"/>
    <cellStyle name="Normal 9 14 2 5 2" xfId="37090"/>
    <cellStyle name="Normal 9 14 2 5 2 2" xfId="37091"/>
    <cellStyle name="Normal 9 14 2 5 3" xfId="37092"/>
    <cellStyle name="Normal 9 14 3" xfId="37093"/>
    <cellStyle name="Normal 9 14 3 2" xfId="37094"/>
    <cellStyle name="Normal 9 14 3 2 2" xfId="37095"/>
    <cellStyle name="Normal 9 14 3 2 3" xfId="37096"/>
    <cellStyle name="Normal 9 14 3 2 3 2" xfId="37097"/>
    <cellStyle name="Normal 9 14 3 2 3 2 2" xfId="37098"/>
    <cellStyle name="Normal 9 14 3 2 3 3" xfId="37099"/>
    <cellStyle name="Normal 9 14 3 3" xfId="37100"/>
    <cellStyle name="Normal 9 14 3 3 2" xfId="37101"/>
    <cellStyle name="Normal 9 14 3 3 3" xfId="37102"/>
    <cellStyle name="Normal 9 14 3 3 3 2" xfId="37103"/>
    <cellStyle name="Normal 9 14 3 3 3 2 2" xfId="37104"/>
    <cellStyle name="Normal 9 14 3 3 3 3" xfId="37105"/>
    <cellStyle name="Normal 9 14 3 4" xfId="37106"/>
    <cellStyle name="Normal 9 14 3 5" xfId="37107"/>
    <cellStyle name="Normal 9 14 3 5 2" xfId="37108"/>
    <cellStyle name="Normal 9 14 3 5 2 2" xfId="37109"/>
    <cellStyle name="Normal 9 14 3 5 3" xfId="37110"/>
    <cellStyle name="Normal 9 14 4" xfId="37111"/>
    <cellStyle name="Normal 9 14 5" xfId="37112"/>
    <cellStyle name="Normal 9 14 6" xfId="37113"/>
    <cellStyle name="Normal 9 14 6 2" xfId="37114"/>
    <cellStyle name="Normal 9 14 6 2 2" xfId="37115"/>
    <cellStyle name="Normal 9 14 6 3" xfId="37116"/>
    <cellStyle name="Normal 9 15" xfId="37117"/>
    <cellStyle name="Normal 9 15 2" xfId="37118"/>
    <cellStyle name="Normal 9 15 2 2" xfId="37119"/>
    <cellStyle name="Normal 9 15 2 2 2" xfId="37120"/>
    <cellStyle name="Normal 9 15 2 2 3" xfId="37121"/>
    <cellStyle name="Normal 9 15 2 2 3 2" xfId="37122"/>
    <cellStyle name="Normal 9 15 2 2 3 2 2" xfId="37123"/>
    <cellStyle name="Normal 9 15 2 2 3 3" xfId="37124"/>
    <cellStyle name="Normal 9 15 2 3" xfId="37125"/>
    <cellStyle name="Normal 9 15 2 3 2" xfId="37126"/>
    <cellStyle name="Normal 9 15 2 3 3" xfId="37127"/>
    <cellStyle name="Normal 9 15 2 3 3 2" xfId="37128"/>
    <cellStyle name="Normal 9 15 2 3 3 2 2" xfId="37129"/>
    <cellStyle name="Normal 9 15 2 3 3 3" xfId="37130"/>
    <cellStyle name="Normal 9 15 2 4" xfId="37131"/>
    <cellStyle name="Normal 9 15 2 5" xfId="37132"/>
    <cellStyle name="Normal 9 15 2 5 2" xfId="37133"/>
    <cellStyle name="Normal 9 15 2 5 2 2" xfId="37134"/>
    <cellStyle name="Normal 9 15 2 5 3" xfId="37135"/>
    <cellStyle name="Normal 9 15 3" xfId="37136"/>
    <cellStyle name="Normal 9 15 3 2" xfId="37137"/>
    <cellStyle name="Normal 9 15 3 2 2" xfId="37138"/>
    <cellStyle name="Normal 9 15 3 2 3" xfId="37139"/>
    <cellStyle name="Normal 9 15 3 2 3 2" xfId="37140"/>
    <cellStyle name="Normal 9 15 3 2 3 2 2" xfId="37141"/>
    <cellStyle name="Normal 9 15 3 2 3 3" xfId="37142"/>
    <cellStyle name="Normal 9 15 3 3" xfId="37143"/>
    <cellStyle name="Normal 9 15 3 3 2" xfId="37144"/>
    <cellStyle name="Normal 9 15 3 3 3" xfId="37145"/>
    <cellStyle name="Normal 9 15 3 3 3 2" xfId="37146"/>
    <cellStyle name="Normal 9 15 3 3 3 2 2" xfId="37147"/>
    <cellStyle name="Normal 9 15 3 3 3 3" xfId="37148"/>
    <cellStyle name="Normal 9 15 3 4" xfId="37149"/>
    <cellStyle name="Normal 9 15 3 5" xfId="37150"/>
    <cellStyle name="Normal 9 15 3 5 2" xfId="37151"/>
    <cellStyle name="Normal 9 15 3 5 2 2" xfId="37152"/>
    <cellStyle name="Normal 9 15 3 5 3" xfId="37153"/>
    <cellStyle name="Normal 9 15 4" xfId="37154"/>
    <cellStyle name="Normal 9 15 5" xfId="37155"/>
    <cellStyle name="Normal 9 15 6" xfId="37156"/>
    <cellStyle name="Normal 9 15 6 2" xfId="37157"/>
    <cellStyle name="Normal 9 15 6 2 2" xfId="37158"/>
    <cellStyle name="Normal 9 15 6 3" xfId="37159"/>
    <cellStyle name="Normal 9 16" xfId="37160"/>
    <cellStyle name="Normal 9 16 2" xfId="37161"/>
    <cellStyle name="Normal 9 16 2 2" xfId="37162"/>
    <cellStyle name="Normal 9 16 2 2 2" xfId="37163"/>
    <cellStyle name="Normal 9 16 2 2 3" xfId="37164"/>
    <cellStyle name="Normal 9 16 2 2 3 2" xfId="37165"/>
    <cellStyle name="Normal 9 16 2 2 3 2 2" xfId="37166"/>
    <cellStyle name="Normal 9 16 2 2 3 3" xfId="37167"/>
    <cellStyle name="Normal 9 16 2 3" xfId="37168"/>
    <cellStyle name="Normal 9 16 2 3 2" xfId="37169"/>
    <cellStyle name="Normal 9 16 2 3 3" xfId="37170"/>
    <cellStyle name="Normal 9 16 2 3 3 2" xfId="37171"/>
    <cellStyle name="Normal 9 16 2 3 3 2 2" xfId="37172"/>
    <cellStyle name="Normal 9 16 2 3 3 3" xfId="37173"/>
    <cellStyle name="Normal 9 16 2 4" xfId="37174"/>
    <cellStyle name="Normal 9 16 2 5" xfId="37175"/>
    <cellStyle name="Normal 9 16 2 5 2" xfId="37176"/>
    <cellStyle name="Normal 9 16 2 5 2 2" xfId="37177"/>
    <cellStyle name="Normal 9 16 2 5 3" xfId="37178"/>
    <cellStyle name="Normal 9 16 3" xfId="37179"/>
    <cellStyle name="Normal 9 16 3 2" xfId="37180"/>
    <cellStyle name="Normal 9 16 3 2 2" xfId="37181"/>
    <cellStyle name="Normal 9 16 3 2 3" xfId="37182"/>
    <cellStyle name="Normal 9 16 3 2 3 2" xfId="37183"/>
    <cellStyle name="Normal 9 16 3 2 3 2 2" xfId="37184"/>
    <cellStyle name="Normal 9 16 3 2 3 3" xfId="37185"/>
    <cellStyle name="Normal 9 16 3 3" xfId="37186"/>
    <cellStyle name="Normal 9 16 3 3 2" xfId="37187"/>
    <cellStyle name="Normal 9 16 3 3 3" xfId="37188"/>
    <cellStyle name="Normal 9 16 3 3 3 2" xfId="37189"/>
    <cellStyle name="Normal 9 16 3 3 3 2 2" xfId="37190"/>
    <cellStyle name="Normal 9 16 3 3 3 3" xfId="37191"/>
    <cellStyle name="Normal 9 16 3 4" xfId="37192"/>
    <cellStyle name="Normal 9 16 3 5" xfId="37193"/>
    <cellStyle name="Normal 9 16 3 5 2" xfId="37194"/>
    <cellStyle name="Normal 9 16 3 5 2 2" xfId="37195"/>
    <cellStyle name="Normal 9 16 3 5 3" xfId="37196"/>
    <cellStyle name="Normal 9 16 4" xfId="37197"/>
    <cellStyle name="Normal 9 16 5" xfId="37198"/>
    <cellStyle name="Normal 9 16 6" xfId="37199"/>
    <cellStyle name="Normal 9 16 6 2" xfId="37200"/>
    <cellStyle name="Normal 9 16 6 2 2" xfId="37201"/>
    <cellStyle name="Normal 9 16 6 3" xfId="37202"/>
    <cellStyle name="Normal 9 17" xfId="37203"/>
    <cellStyle name="Normal 9 17 2" xfId="37204"/>
    <cellStyle name="Normal 9 17 2 2" xfId="37205"/>
    <cellStyle name="Normal 9 17 2 2 2" xfId="37206"/>
    <cellStyle name="Normal 9 17 2 2 3" xfId="37207"/>
    <cellStyle name="Normal 9 17 2 2 3 2" xfId="37208"/>
    <cellStyle name="Normal 9 17 2 2 3 2 2" xfId="37209"/>
    <cellStyle name="Normal 9 17 2 2 3 3" xfId="37210"/>
    <cellStyle name="Normal 9 17 2 3" xfId="37211"/>
    <cellStyle name="Normal 9 17 2 3 2" xfId="37212"/>
    <cellStyle name="Normal 9 17 2 3 3" xfId="37213"/>
    <cellStyle name="Normal 9 17 2 3 3 2" xfId="37214"/>
    <cellStyle name="Normal 9 17 2 3 3 2 2" xfId="37215"/>
    <cellStyle name="Normal 9 17 2 3 3 3" xfId="37216"/>
    <cellStyle name="Normal 9 17 2 4" xfId="37217"/>
    <cellStyle name="Normal 9 17 2 5" xfId="37218"/>
    <cellStyle name="Normal 9 17 2 5 2" xfId="37219"/>
    <cellStyle name="Normal 9 17 2 5 2 2" xfId="37220"/>
    <cellStyle name="Normal 9 17 2 5 3" xfId="37221"/>
    <cellStyle name="Normal 9 17 3" xfId="37222"/>
    <cellStyle name="Normal 9 17 3 2" xfId="37223"/>
    <cellStyle name="Normal 9 17 3 2 2" xfId="37224"/>
    <cellStyle name="Normal 9 17 3 2 3" xfId="37225"/>
    <cellStyle name="Normal 9 17 3 2 3 2" xfId="37226"/>
    <cellStyle name="Normal 9 17 3 2 3 2 2" xfId="37227"/>
    <cellStyle name="Normal 9 17 3 2 3 3" xfId="37228"/>
    <cellStyle name="Normal 9 17 3 3" xfId="37229"/>
    <cellStyle name="Normal 9 17 3 3 2" xfId="37230"/>
    <cellStyle name="Normal 9 17 3 3 3" xfId="37231"/>
    <cellStyle name="Normal 9 17 3 3 3 2" xfId="37232"/>
    <cellStyle name="Normal 9 17 3 3 3 2 2" xfId="37233"/>
    <cellStyle name="Normal 9 17 3 3 3 3" xfId="37234"/>
    <cellStyle name="Normal 9 17 3 4" xfId="37235"/>
    <cellStyle name="Normal 9 17 3 5" xfId="37236"/>
    <cellStyle name="Normal 9 17 3 5 2" xfId="37237"/>
    <cellStyle name="Normal 9 17 3 5 2 2" xfId="37238"/>
    <cellStyle name="Normal 9 17 3 5 3" xfId="37239"/>
    <cellStyle name="Normal 9 17 4" xfId="37240"/>
    <cellStyle name="Normal 9 17 5" xfId="37241"/>
    <cellStyle name="Normal 9 17 6" xfId="37242"/>
    <cellStyle name="Normal 9 17 6 2" xfId="37243"/>
    <cellStyle name="Normal 9 17 6 2 2" xfId="37244"/>
    <cellStyle name="Normal 9 17 6 3" xfId="37245"/>
    <cellStyle name="Normal 9 18" xfId="37246"/>
    <cellStyle name="Normal 9 18 2" xfId="37247"/>
    <cellStyle name="Normal 9 18 2 2" xfId="37248"/>
    <cellStyle name="Normal 9 18 2 2 2" xfId="37249"/>
    <cellStyle name="Normal 9 18 2 2 3" xfId="37250"/>
    <cellStyle name="Normal 9 18 2 2 3 2" xfId="37251"/>
    <cellStyle name="Normal 9 18 2 2 3 2 2" xfId="37252"/>
    <cellStyle name="Normal 9 18 2 2 3 3" xfId="37253"/>
    <cellStyle name="Normal 9 18 2 3" xfId="37254"/>
    <cellStyle name="Normal 9 18 2 3 2" xfId="37255"/>
    <cellStyle name="Normal 9 18 2 3 3" xfId="37256"/>
    <cellStyle name="Normal 9 18 2 3 3 2" xfId="37257"/>
    <cellStyle name="Normal 9 18 2 3 3 2 2" xfId="37258"/>
    <cellStyle name="Normal 9 18 2 3 3 3" xfId="37259"/>
    <cellStyle name="Normal 9 18 2 4" xfId="37260"/>
    <cellStyle name="Normal 9 18 2 5" xfId="37261"/>
    <cellStyle name="Normal 9 18 2 5 2" xfId="37262"/>
    <cellStyle name="Normal 9 18 2 5 2 2" xfId="37263"/>
    <cellStyle name="Normal 9 18 2 5 3" xfId="37264"/>
    <cellStyle name="Normal 9 18 3" xfId="37265"/>
    <cellStyle name="Normal 9 18 3 2" xfId="37266"/>
    <cellStyle name="Normal 9 18 3 2 2" xfId="37267"/>
    <cellStyle name="Normal 9 18 3 2 3" xfId="37268"/>
    <cellStyle name="Normal 9 18 3 2 3 2" xfId="37269"/>
    <cellStyle name="Normal 9 18 3 2 3 2 2" xfId="37270"/>
    <cellStyle name="Normal 9 18 3 2 3 3" xfId="37271"/>
    <cellStyle name="Normal 9 18 3 3" xfId="37272"/>
    <cellStyle name="Normal 9 18 3 3 2" xfId="37273"/>
    <cellStyle name="Normal 9 18 3 3 3" xfId="37274"/>
    <cellStyle name="Normal 9 18 3 3 3 2" xfId="37275"/>
    <cellStyle name="Normal 9 18 3 3 3 2 2" xfId="37276"/>
    <cellStyle name="Normal 9 18 3 3 3 3" xfId="37277"/>
    <cellStyle name="Normal 9 18 3 4" xfId="37278"/>
    <cellStyle name="Normal 9 18 3 5" xfId="37279"/>
    <cellStyle name="Normal 9 18 3 5 2" xfId="37280"/>
    <cellStyle name="Normal 9 18 3 5 2 2" xfId="37281"/>
    <cellStyle name="Normal 9 18 3 5 3" xfId="37282"/>
    <cellStyle name="Normal 9 18 4" xfId="37283"/>
    <cellStyle name="Normal 9 18 5" xfId="37284"/>
    <cellStyle name="Normal 9 18 6" xfId="37285"/>
    <cellStyle name="Normal 9 18 6 2" xfId="37286"/>
    <cellStyle name="Normal 9 18 6 2 2" xfId="37287"/>
    <cellStyle name="Normal 9 18 6 3" xfId="37288"/>
    <cellStyle name="Normal 9 19" xfId="37289"/>
    <cellStyle name="Normal 9 19 2" xfId="37290"/>
    <cellStyle name="Normal 9 19 2 2" xfId="37291"/>
    <cellStyle name="Normal 9 19 2 2 2" xfId="37292"/>
    <cellStyle name="Normal 9 19 2 2 3" xfId="37293"/>
    <cellStyle name="Normal 9 19 2 2 3 2" xfId="37294"/>
    <cellStyle name="Normal 9 19 2 2 3 2 2" xfId="37295"/>
    <cellStyle name="Normal 9 19 2 2 3 3" xfId="37296"/>
    <cellStyle name="Normal 9 19 2 3" xfId="37297"/>
    <cellStyle name="Normal 9 19 2 3 2" xfId="37298"/>
    <cellStyle name="Normal 9 19 2 3 3" xfId="37299"/>
    <cellStyle name="Normal 9 19 2 3 3 2" xfId="37300"/>
    <cellStyle name="Normal 9 19 2 3 3 2 2" xfId="37301"/>
    <cellStyle name="Normal 9 19 2 3 3 3" xfId="37302"/>
    <cellStyle name="Normal 9 19 2 4" xfId="37303"/>
    <cellStyle name="Normal 9 19 2 5" xfId="37304"/>
    <cellStyle name="Normal 9 19 2 5 2" xfId="37305"/>
    <cellStyle name="Normal 9 19 2 5 2 2" xfId="37306"/>
    <cellStyle name="Normal 9 19 2 5 3" xfId="37307"/>
    <cellStyle name="Normal 9 19 3" xfId="37308"/>
    <cellStyle name="Normal 9 19 3 2" xfId="37309"/>
    <cellStyle name="Normal 9 19 3 2 2" xfId="37310"/>
    <cellStyle name="Normal 9 19 3 2 3" xfId="37311"/>
    <cellStyle name="Normal 9 19 3 2 3 2" xfId="37312"/>
    <cellStyle name="Normal 9 19 3 2 3 2 2" xfId="37313"/>
    <cellStyle name="Normal 9 19 3 2 3 3" xfId="37314"/>
    <cellStyle name="Normal 9 19 3 3" xfId="37315"/>
    <cellStyle name="Normal 9 19 3 3 2" xfId="37316"/>
    <cellStyle name="Normal 9 19 3 3 3" xfId="37317"/>
    <cellStyle name="Normal 9 19 3 3 3 2" xfId="37318"/>
    <cellStyle name="Normal 9 19 3 3 3 2 2" xfId="37319"/>
    <cellStyle name="Normal 9 19 3 3 3 3" xfId="37320"/>
    <cellStyle name="Normal 9 19 3 4" xfId="37321"/>
    <cellStyle name="Normal 9 19 3 5" xfId="37322"/>
    <cellStyle name="Normal 9 19 3 5 2" xfId="37323"/>
    <cellStyle name="Normal 9 19 3 5 2 2" xfId="37324"/>
    <cellStyle name="Normal 9 19 3 5 3" xfId="37325"/>
    <cellStyle name="Normal 9 19 4" xfId="37326"/>
    <cellStyle name="Normal 9 19 5" xfId="37327"/>
    <cellStyle name="Normal 9 19 6" xfId="37328"/>
    <cellStyle name="Normal 9 19 6 2" xfId="37329"/>
    <cellStyle name="Normal 9 19 6 2 2" xfId="37330"/>
    <cellStyle name="Normal 9 19 6 3" xfId="37331"/>
    <cellStyle name="Normal 9 2" xfId="37332"/>
    <cellStyle name="Normal 9 2 2" xfId="37333"/>
    <cellStyle name="Normal 9 2 2 2" xfId="37334"/>
    <cellStyle name="Normal 9 2 2 2 2" xfId="37335"/>
    <cellStyle name="Normal 9 2 2 2 3" xfId="37336"/>
    <cellStyle name="Normal 9 2 2 2 3 2" xfId="37337"/>
    <cellStyle name="Normal 9 2 2 2 3 2 2" xfId="37338"/>
    <cellStyle name="Normal 9 2 2 2 3 3" xfId="37339"/>
    <cellStyle name="Normal 9 2 2 3" xfId="37340"/>
    <cellStyle name="Normal 9 2 2 3 2" xfId="37341"/>
    <cellStyle name="Normal 9 2 2 3 3" xfId="37342"/>
    <cellStyle name="Normal 9 2 2 3 3 2" xfId="37343"/>
    <cellStyle name="Normal 9 2 2 3 3 2 2" xfId="37344"/>
    <cellStyle name="Normal 9 2 2 3 3 3" xfId="37345"/>
    <cellStyle name="Normal 9 2 2 4" xfId="37346"/>
    <cellStyle name="Normal 9 2 2 5" xfId="37347"/>
    <cellStyle name="Normal 9 2 2 5 2" xfId="37348"/>
    <cellStyle name="Normal 9 2 2 5 2 2" xfId="37349"/>
    <cellStyle name="Normal 9 2 2 5 3" xfId="37350"/>
    <cellStyle name="Normal 9 2 3" xfId="37351"/>
    <cellStyle name="Normal 9 2 3 2" xfId="37352"/>
    <cellStyle name="Normal 9 2 3 2 2" xfId="37353"/>
    <cellStyle name="Normal 9 2 3 2 3" xfId="37354"/>
    <cellStyle name="Normal 9 2 3 2 3 2" xfId="37355"/>
    <cellStyle name="Normal 9 2 3 2 3 2 2" xfId="37356"/>
    <cellStyle name="Normal 9 2 3 2 3 3" xfId="37357"/>
    <cellStyle name="Normal 9 2 3 3" xfId="37358"/>
    <cellStyle name="Normal 9 2 3 3 2" xfId="37359"/>
    <cellStyle name="Normal 9 2 3 3 3" xfId="37360"/>
    <cellStyle name="Normal 9 2 3 3 3 2" xfId="37361"/>
    <cellStyle name="Normal 9 2 3 3 3 2 2" xfId="37362"/>
    <cellStyle name="Normal 9 2 3 3 3 3" xfId="37363"/>
    <cellStyle name="Normal 9 2 3 4" xfId="37364"/>
    <cellStyle name="Normal 9 2 3 5" xfId="37365"/>
    <cellStyle name="Normal 9 2 3 5 2" xfId="37366"/>
    <cellStyle name="Normal 9 2 3 5 2 2" xfId="37367"/>
    <cellStyle name="Normal 9 2 3 5 3" xfId="37368"/>
    <cellStyle name="Normal 9 2 4" xfId="37369"/>
    <cellStyle name="Normal 9 2 5" xfId="37370"/>
    <cellStyle name="Normal 9 2 6" xfId="37371"/>
    <cellStyle name="Normal 9 2 6 2" xfId="37372"/>
    <cellStyle name="Normal 9 2 6 2 2" xfId="37373"/>
    <cellStyle name="Normal 9 2 6 3" xfId="37374"/>
    <cellStyle name="Normal 9 20" xfId="37375"/>
    <cellStyle name="Normal 9 20 2" xfId="37376"/>
    <cellStyle name="Normal 9 20 2 2" xfId="37377"/>
    <cellStyle name="Normal 9 20 2 3" xfId="37378"/>
    <cellStyle name="Normal 9 20 2 3 2" xfId="37379"/>
    <cellStyle name="Normal 9 20 2 3 2 2" xfId="37380"/>
    <cellStyle name="Normal 9 20 2 3 3" xfId="37381"/>
    <cellStyle name="Normal 9 20 3" xfId="37382"/>
    <cellStyle name="Normal 9 20 3 2" xfId="37383"/>
    <cellStyle name="Normal 9 20 3 3" xfId="37384"/>
    <cellStyle name="Normal 9 20 3 3 2" xfId="37385"/>
    <cellStyle name="Normal 9 20 3 3 2 2" xfId="37386"/>
    <cellStyle name="Normal 9 20 3 3 3" xfId="37387"/>
    <cellStyle name="Normal 9 20 4" xfId="37388"/>
    <cellStyle name="Normal 9 20 5" xfId="37389"/>
    <cellStyle name="Normal 9 20 5 2" xfId="37390"/>
    <cellStyle name="Normal 9 20 5 2 2" xfId="37391"/>
    <cellStyle name="Normal 9 20 5 3" xfId="37392"/>
    <cellStyle name="Normal 9 21" xfId="37393"/>
    <cellStyle name="Normal 9 21 2" xfId="37394"/>
    <cellStyle name="Normal 9 21 2 2" xfId="37395"/>
    <cellStyle name="Normal 9 21 2 3" xfId="37396"/>
    <cellStyle name="Normal 9 21 2 3 2" xfId="37397"/>
    <cellStyle name="Normal 9 21 2 3 2 2" xfId="37398"/>
    <cellStyle name="Normal 9 21 2 3 3" xfId="37399"/>
    <cellStyle name="Normal 9 21 3" xfId="37400"/>
    <cellStyle name="Normal 9 21 3 2" xfId="37401"/>
    <cellStyle name="Normal 9 21 3 3" xfId="37402"/>
    <cellStyle name="Normal 9 21 3 3 2" xfId="37403"/>
    <cellStyle name="Normal 9 21 3 3 2 2" xfId="37404"/>
    <cellStyle name="Normal 9 21 3 3 3" xfId="37405"/>
    <cellStyle name="Normal 9 21 4" xfId="37406"/>
    <cellStyle name="Normal 9 21 5" xfId="37407"/>
    <cellStyle name="Normal 9 21 5 2" xfId="37408"/>
    <cellStyle name="Normal 9 21 5 2 2" xfId="37409"/>
    <cellStyle name="Normal 9 21 5 3" xfId="37410"/>
    <cellStyle name="Normal 9 22" xfId="37411"/>
    <cellStyle name="Normal 9 22 2" xfId="37412"/>
    <cellStyle name="Normal 9 22 2 2" xfId="37413"/>
    <cellStyle name="Normal 9 22 2 3" xfId="37414"/>
    <cellStyle name="Normal 9 22 2 3 2" xfId="37415"/>
    <cellStyle name="Normal 9 22 2 3 2 2" xfId="37416"/>
    <cellStyle name="Normal 9 22 2 3 3" xfId="37417"/>
    <cellStyle name="Normal 9 22 3" xfId="37418"/>
    <cellStyle name="Normal 9 22 3 2" xfId="37419"/>
    <cellStyle name="Normal 9 22 3 3" xfId="37420"/>
    <cellStyle name="Normal 9 22 3 3 2" xfId="37421"/>
    <cellStyle name="Normal 9 22 3 3 2 2" xfId="37422"/>
    <cellStyle name="Normal 9 22 3 3 3" xfId="37423"/>
    <cellStyle name="Normal 9 22 4" xfId="37424"/>
    <cellStyle name="Normal 9 22 5" xfId="37425"/>
    <cellStyle name="Normal 9 22 5 2" xfId="37426"/>
    <cellStyle name="Normal 9 22 5 2 2" xfId="37427"/>
    <cellStyle name="Normal 9 22 5 3" xfId="37428"/>
    <cellStyle name="Normal 9 23" xfId="37429"/>
    <cellStyle name="Normal 9 24" xfId="37430"/>
    <cellStyle name="Normal 9 25" xfId="37431"/>
    <cellStyle name="Normal 9 25 2" xfId="37432"/>
    <cellStyle name="Normal 9 25 2 2" xfId="37433"/>
    <cellStyle name="Normal 9 25 3" xfId="37434"/>
    <cellStyle name="Normal 9 26" xfId="37435"/>
    <cellStyle name="Normal 9 3" xfId="37436"/>
    <cellStyle name="Normal 9 3 2" xfId="37437"/>
    <cellStyle name="Normal 9 3 2 2" xfId="37438"/>
    <cellStyle name="Normal 9 3 2 2 2" xfId="37439"/>
    <cellStyle name="Normal 9 3 2 2 3" xfId="37440"/>
    <cellStyle name="Normal 9 3 2 2 3 2" xfId="37441"/>
    <cellStyle name="Normal 9 3 2 2 3 2 2" xfId="37442"/>
    <cellStyle name="Normal 9 3 2 2 3 3" xfId="37443"/>
    <cellStyle name="Normal 9 3 2 3" xfId="37444"/>
    <cellStyle name="Normal 9 3 2 3 2" xfId="37445"/>
    <cellStyle name="Normal 9 3 2 3 3" xfId="37446"/>
    <cellStyle name="Normal 9 3 2 3 3 2" xfId="37447"/>
    <cellStyle name="Normal 9 3 2 3 3 2 2" xfId="37448"/>
    <cellStyle name="Normal 9 3 2 3 3 3" xfId="37449"/>
    <cellStyle name="Normal 9 3 2 4" xfId="37450"/>
    <cellStyle name="Normal 9 3 2 5" xfId="37451"/>
    <cellStyle name="Normal 9 3 2 5 2" xfId="37452"/>
    <cellStyle name="Normal 9 3 2 5 2 2" xfId="37453"/>
    <cellStyle name="Normal 9 3 2 5 3" xfId="37454"/>
    <cellStyle name="Normal 9 3 3" xfId="37455"/>
    <cellStyle name="Normal 9 3 3 2" xfId="37456"/>
    <cellStyle name="Normal 9 3 3 2 2" xfId="37457"/>
    <cellStyle name="Normal 9 3 3 2 3" xfId="37458"/>
    <cellStyle name="Normal 9 3 3 2 3 2" xfId="37459"/>
    <cellStyle name="Normal 9 3 3 2 3 2 2" xfId="37460"/>
    <cellStyle name="Normal 9 3 3 2 3 3" xfId="37461"/>
    <cellStyle name="Normal 9 3 3 3" xfId="37462"/>
    <cellStyle name="Normal 9 3 3 3 2" xfId="37463"/>
    <cellStyle name="Normal 9 3 3 3 3" xfId="37464"/>
    <cellStyle name="Normal 9 3 3 3 3 2" xfId="37465"/>
    <cellStyle name="Normal 9 3 3 3 3 2 2" xfId="37466"/>
    <cellStyle name="Normal 9 3 3 3 3 3" xfId="37467"/>
    <cellStyle name="Normal 9 3 3 4" xfId="37468"/>
    <cellStyle name="Normal 9 3 3 5" xfId="37469"/>
    <cellStyle name="Normal 9 3 3 5 2" xfId="37470"/>
    <cellStyle name="Normal 9 3 3 5 2 2" xfId="37471"/>
    <cellStyle name="Normal 9 3 3 5 3" xfId="37472"/>
    <cellStyle name="Normal 9 3 4" xfId="37473"/>
    <cellStyle name="Normal 9 3 5" xfId="37474"/>
    <cellStyle name="Normal 9 3 6" xfId="37475"/>
    <cellStyle name="Normal 9 3 6 2" xfId="37476"/>
    <cellStyle name="Normal 9 3 6 2 2" xfId="37477"/>
    <cellStyle name="Normal 9 3 6 3" xfId="37478"/>
    <cellStyle name="Normal 9 4" xfId="37479"/>
    <cellStyle name="Normal 9 4 2" xfId="37480"/>
    <cellStyle name="Normal 9 4 2 2" xfId="37481"/>
    <cellStyle name="Normal 9 4 2 2 2" xfId="37482"/>
    <cellStyle name="Normal 9 4 2 2 3" xfId="37483"/>
    <cellStyle name="Normal 9 4 2 2 3 2" xfId="37484"/>
    <cellStyle name="Normal 9 4 2 2 3 2 2" xfId="37485"/>
    <cellStyle name="Normal 9 4 2 2 3 3" xfId="37486"/>
    <cellStyle name="Normal 9 4 2 3" xfId="37487"/>
    <cellStyle name="Normal 9 4 2 3 2" xfId="37488"/>
    <cellStyle name="Normal 9 4 2 3 3" xfId="37489"/>
    <cellStyle name="Normal 9 4 2 3 3 2" xfId="37490"/>
    <cellStyle name="Normal 9 4 2 3 3 2 2" xfId="37491"/>
    <cellStyle name="Normal 9 4 2 3 3 3" xfId="37492"/>
    <cellStyle name="Normal 9 4 2 4" xfId="37493"/>
    <cellStyle name="Normal 9 4 2 5" xfId="37494"/>
    <cellStyle name="Normal 9 4 2 5 2" xfId="37495"/>
    <cellStyle name="Normal 9 4 2 5 2 2" xfId="37496"/>
    <cellStyle name="Normal 9 4 2 5 3" xfId="37497"/>
    <cellStyle name="Normal 9 4 3" xfId="37498"/>
    <cellStyle name="Normal 9 4 3 2" xfId="37499"/>
    <cellStyle name="Normal 9 4 3 2 2" xfId="37500"/>
    <cellStyle name="Normal 9 4 3 2 3" xfId="37501"/>
    <cellStyle name="Normal 9 4 3 2 3 2" xfId="37502"/>
    <cellStyle name="Normal 9 4 3 2 3 2 2" xfId="37503"/>
    <cellStyle name="Normal 9 4 3 2 3 3" xfId="37504"/>
    <cellStyle name="Normal 9 4 3 3" xfId="37505"/>
    <cellStyle name="Normal 9 4 3 3 2" xfId="37506"/>
    <cellStyle name="Normal 9 4 3 3 3" xfId="37507"/>
    <cellStyle name="Normal 9 4 3 3 3 2" xfId="37508"/>
    <cellStyle name="Normal 9 4 3 3 3 2 2" xfId="37509"/>
    <cellStyle name="Normal 9 4 3 3 3 3" xfId="37510"/>
    <cellStyle name="Normal 9 4 3 4" xfId="37511"/>
    <cellStyle name="Normal 9 4 3 5" xfId="37512"/>
    <cellStyle name="Normal 9 4 3 5 2" xfId="37513"/>
    <cellStyle name="Normal 9 4 3 5 2 2" xfId="37514"/>
    <cellStyle name="Normal 9 4 3 5 3" xfId="37515"/>
    <cellStyle name="Normal 9 4 4" xfId="37516"/>
    <cellStyle name="Normal 9 4 5" xfId="37517"/>
    <cellStyle name="Normal 9 4 6" xfId="37518"/>
    <cellStyle name="Normal 9 4 6 2" xfId="37519"/>
    <cellStyle name="Normal 9 4 6 2 2" xfId="37520"/>
    <cellStyle name="Normal 9 4 6 3" xfId="37521"/>
    <cellStyle name="Normal 9 5" xfId="37522"/>
    <cellStyle name="Normal 9 5 2" xfId="37523"/>
    <cellStyle name="Normal 9 5 2 2" xfId="37524"/>
    <cellStyle name="Normal 9 5 2 2 2" xfId="37525"/>
    <cellStyle name="Normal 9 5 2 2 3" xfId="37526"/>
    <cellStyle name="Normal 9 5 2 2 3 2" xfId="37527"/>
    <cellStyle name="Normal 9 5 2 2 3 2 2" xfId="37528"/>
    <cellStyle name="Normal 9 5 2 2 3 3" xfId="37529"/>
    <cellStyle name="Normal 9 5 2 3" xfId="37530"/>
    <cellStyle name="Normal 9 5 2 3 2" xfId="37531"/>
    <cellStyle name="Normal 9 5 2 3 3" xfId="37532"/>
    <cellStyle name="Normal 9 5 2 3 3 2" xfId="37533"/>
    <cellStyle name="Normal 9 5 2 3 3 2 2" xfId="37534"/>
    <cellStyle name="Normal 9 5 2 3 3 3" xfId="37535"/>
    <cellStyle name="Normal 9 5 2 4" xfId="37536"/>
    <cellStyle name="Normal 9 5 2 5" xfId="37537"/>
    <cellStyle name="Normal 9 5 2 5 2" xfId="37538"/>
    <cellStyle name="Normal 9 5 2 5 2 2" xfId="37539"/>
    <cellStyle name="Normal 9 5 2 5 3" xfId="37540"/>
    <cellStyle name="Normal 9 5 3" xfId="37541"/>
    <cellStyle name="Normal 9 5 3 2" xfId="37542"/>
    <cellStyle name="Normal 9 5 3 2 2" xfId="37543"/>
    <cellStyle name="Normal 9 5 3 2 3" xfId="37544"/>
    <cellStyle name="Normal 9 5 3 2 3 2" xfId="37545"/>
    <cellStyle name="Normal 9 5 3 2 3 2 2" xfId="37546"/>
    <cellStyle name="Normal 9 5 3 2 3 3" xfId="37547"/>
    <cellStyle name="Normal 9 5 3 3" xfId="37548"/>
    <cellStyle name="Normal 9 5 3 3 2" xfId="37549"/>
    <cellStyle name="Normal 9 5 3 3 3" xfId="37550"/>
    <cellStyle name="Normal 9 5 3 3 3 2" xfId="37551"/>
    <cellStyle name="Normal 9 5 3 3 3 2 2" xfId="37552"/>
    <cellStyle name="Normal 9 5 3 3 3 3" xfId="37553"/>
    <cellStyle name="Normal 9 5 3 4" xfId="37554"/>
    <cellStyle name="Normal 9 5 3 5" xfId="37555"/>
    <cellStyle name="Normal 9 5 3 5 2" xfId="37556"/>
    <cellStyle name="Normal 9 5 3 5 2 2" xfId="37557"/>
    <cellStyle name="Normal 9 5 3 5 3" xfId="37558"/>
    <cellStyle name="Normal 9 5 4" xfId="37559"/>
    <cellStyle name="Normal 9 5 5" xfId="37560"/>
    <cellStyle name="Normal 9 5 6" xfId="37561"/>
    <cellStyle name="Normal 9 5 6 2" xfId="37562"/>
    <cellStyle name="Normal 9 5 6 2 2" xfId="37563"/>
    <cellStyle name="Normal 9 5 6 3" xfId="37564"/>
    <cellStyle name="Normal 9 6" xfId="37565"/>
    <cellStyle name="Normal 9 6 2" xfId="37566"/>
    <cellStyle name="Normal 9 6 2 2" xfId="37567"/>
    <cellStyle name="Normal 9 6 2 2 2" xfId="37568"/>
    <cellStyle name="Normal 9 6 2 2 3" xfId="37569"/>
    <cellStyle name="Normal 9 6 2 2 3 2" xfId="37570"/>
    <cellStyle name="Normal 9 6 2 2 3 2 2" xfId="37571"/>
    <cellStyle name="Normal 9 6 2 2 3 3" xfId="37572"/>
    <cellStyle name="Normal 9 6 2 3" xfId="37573"/>
    <cellStyle name="Normal 9 6 2 3 2" xfId="37574"/>
    <cellStyle name="Normal 9 6 2 3 3" xfId="37575"/>
    <cellStyle name="Normal 9 6 2 3 3 2" xfId="37576"/>
    <cellStyle name="Normal 9 6 2 3 3 2 2" xfId="37577"/>
    <cellStyle name="Normal 9 6 2 3 3 3" xfId="37578"/>
    <cellStyle name="Normal 9 6 2 4" xfId="37579"/>
    <cellStyle name="Normal 9 6 2 5" xfId="37580"/>
    <cellStyle name="Normal 9 6 2 5 2" xfId="37581"/>
    <cellStyle name="Normal 9 6 2 5 2 2" xfId="37582"/>
    <cellStyle name="Normal 9 6 2 5 3" xfId="37583"/>
    <cellStyle name="Normal 9 6 3" xfId="37584"/>
    <cellStyle name="Normal 9 6 3 2" xfId="37585"/>
    <cellStyle name="Normal 9 6 3 2 2" xfId="37586"/>
    <cellStyle name="Normal 9 6 3 2 3" xfId="37587"/>
    <cellStyle name="Normal 9 6 3 2 3 2" xfId="37588"/>
    <cellStyle name="Normal 9 6 3 2 3 2 2" xfId="37589"/>
    <cellStyle name="Normal 9 6 3 2 3 3" xfId="37590"/>
    <cellStyle name="Normal 9 6 3 3" xfId="37591"/>
    <cellStyle name="Normal 9 6 3 3 2" xfId="37592"/>
    <cellStyle name="Normal 9 6 3 3 3" xfId="37593"/>
    <cellStyle name="Normal 9 6 3 3 3 2" xfId="37594"/>
    <cellStyle name="Normal 9 6 3 3 3 2 2" xfId="37595"/>
    <cellStyle name="Normal 9 6 3 3 3 3" xfId="37596"/>
    <cellStyle name="Normal 9 6 3 4" xfId="37597"/>
    <cellStyle name="Normal 9 6 3 5" xfId="37598"/>
    <cellStyle name="Normal 9 6 3 5 2" xfId="37599"/>
    <cellStyle name="Normal 9 6 3 5 2 2" xfId="37600"/>
    <cellStyle name="Normal 9 6 3 5 3" xfId="37601"/>
    <cellStyle name="Normal 9 6 4" xfId="37602"/>
    <cellStyle name="Normal 9 6 5" xfId="37603"/>
    <cellStyle name="Normal 9 6 6" xfId="37604"/>
    <cellStyle name="Normal 9 6 6 2" xfId="37605"/>
    <cellStyle name="Normal 9 6 6 2 2" xfId="37606"/>
    <cellStyle name="Normal 9 6 6 3" xfId="37607"/>
    <cellStyle name="Normal 9 7" xfId="37608"/>
    <cellStyle name="Normal 9 7 2" xfId="37609"/>
    <cellStyle name="Normal 9 7 2 2" xfId="37610"/>
    <cellStyle name="Normal 9 7 2 2 2" xfId="37611"/>
    <cellStyle name="Normal 9 7 2 2 3" xfId="37612"/>
    <cellStyle name="Normal 9 7 2 2 3 2" xfId="37613"/>
    <cellStyle name="Normal 9 7 2 2 3 2 2" xfId="37614"/>
    <cellStyle name="Normal 9 7 2 2 3 3" xfId="37615"/>
    <cellStyle name="Normal 9 7 2 3" xfId="37616"/>
    <cellStyle name="Normal 9 7 2 3 2" xfId="37617"/>
    <cellStyle name="Normal 9 7 2 3 3" xfId="37618"/>
    <cellStyle name="Normal 9 7 2 3 3 2" xfId="37619"/>
    <cellStyle name="Normal 9 7 2 3 3 2 2" xfId="37620"/>
    <cellStyle name="Normal 9 7 2 3 3 3" xfId="37621"/>
    <cellStyle name="Normal 9 7 2 4" xfId="37622"/>
    <cellStyle name="Normal 9 7 2 5" xfId="37623"/>
    <cellStyle name="Normal 9 7 2 5 2" xfId="37624"/>
    <cellStyle name="Normal 9 7 2 5 2 2" xfId="37625"/>
    <cellStyle name="Normal 9 7 2 5 3" xfId="37626"/>
    <cellStyle name="Normal 9 7 3" xfId="37627"/>
    <cellStyle name="Normal 9 7 3 2" xfId="37628"/>
    <cellStyle name="Normal 9 7 3 2 2" xfId="37629"/>
    <cellStyle name="Normal 9 7 3 2 3" xfId="37630"/>
    <cellStyle name="Normal 9 7 3 2 3 2" xfId="37631"/>
    <cellStyle name="Normal 9 7 3 2 3 2 2" xfId="37632"/>
    <cellStyle name="Normal 9 7 3 2 3 3" xfId="37633"/>
    <cellStyle name="Normal 9 7 3 3" xfId="37634"/>
    <cellStyle name="Normal 9 7 3 3 2" xfId="37635"/>
    <cellStyle name="Normal 9 7 3 3 3" xfId="37636"/>
    <cellStyle name="Normal 9 7 3 3 3 2" xfId="37637"/>
    <cellStyle name="Normal 9 7 3 3 3 2 2" xfId="37638"/>
    <cellStyle name="Normal 9 7 3 3 3 3" xfId="37639"/>
    <cellStyle name="Normal 9 7 3 4" xfId="37640"/>
    <cellStyle name="Normal 9 7 3 5" xfId="37641"/>
    <cellStyle name="Normal 9 7 3 5 2" xfId="37642"/>
    <cellStyle name="Normal 9 7 3 5 2 2" xfId="37643"/>
    <cellStyle name="Normal 9 7 3 5 3" xfId="37644"/>
    <cellStyle name="Normal 9 7 4" xfId="37645"/>
    <cellStyle name="Normal 9 7 5" xfId="37646"/>
    <cellStyle name="Normal 9 7 6" xfId="37647"/>
    <cellStyle name="Normal 9 7 6 2" xfId="37648"/>
    <cellStyle name="Normal 9 7 6 2 2" xfId="37649"/>
    <cellStyle name="Normal 9 7 6 3" xfId="37650"/>
    <cellStyle name="Normal 9 8" xfId="37651"/>
    <cellStyle name="Normal 9 8 2" xfId="37652"/>
    <cellStyle name="Normal 9 8 2 2" xfId="37653"/>
    <cellStyle name="Normal 9 8 2 2 2" xfId="37654"/>
    <cellStyle name="Normal 9 8 2 2 3" xfId="37655"/>
    <cellStyle name="Normal 9 8 2 2 3 2" xfId="37656"/>
    <cellStyle name="Normal 9 8 2 2 3 2 2" xfId="37657"/>
    <cellStyle name="Normal 9 8 2 2 3 3" xfId="37658"/>
    <cellStyle name="Normal 9 8 2 3" xfId="37659"/>
    <cellStyle name="Normal 9 8 2 3 2" xfId="37660"/>
    <cellStyle name="Normal 9 8 2 3 3" xfId="37661"/>
    <cellStyle name="Normal 9 8 2 3 3 2" xfId="37662"/>
    <cellStyle name="Normal 9 8 2 3 3 2 2" xfId="37663"/>
    <cellStyle name="Normal 9 8 2 3 3 3" xfId="37664"/>
    <cellStyle name="Normal 9 8 2 4" xfId="37665"/>
    <cellStyle name="Normal 9 8 2 5" xfId="37666"/>
    <cellStyle name="Normal 9 8 2 5 2" xfId="37667"/>
    <cellStyle name="Normal 9 8 2 5 2 2" xfId="37668"/>
    <cellStyle name="Normal 9 8 2 5 3" xfId="37669"/>
    <cellStyle name="Normal 9 8 3" xfId="37670"/>
    <cellStyle name="Normal 9 8 3 2" xfId="37671"/>
    <cellStyle name="Normal 9 8 3 2 2" xfId="37672"/>
    <cellStyle name="Normal 9 8 3 2 3" xfId="37673"/>
    <cellStyle name="Normal 9 8 3 2 3 2" xfId="37674"/>
    <cellStyle name="Normal 9 8 3 2 3 2 2" xfId="37675"/>
    <cellStyle name="Normal 9 8 3 2 3 3" xfId="37676"/>
    <cellStyle name="Normal 9 8 3 3" xfId="37677"/>
    <cellStyle name="Normal 9 8 3 3 2" xfId="37678"/>
    <cellStyle name="Normal 9 8 3 3 3" xfId="37679"/>
    <cellStyle name="Normal 9 8 3 3 3 2" xfId="37680"/>
    <cellStyle name="Normal 9 8 3 3 3 2 2" xfId="37681"/>
    <cellStyle name="Normal 9 8 3 3 3 3" xfId="37682"/>
    <cellStyle name="Normal 9 8 3 4" xfId="37683"/>
    <cellStyle name="Normal 9 8 3 5" xfId="37684"/>
    <cellStyle name="Normal 9 8 3 5 2" xfId="37685"/>
    <cellStyle name="Normal 9 8 3 5 2 2" xfId="37686"/>
    <cellStyle name="Normal 9 8 3 5 3" xfId="37687"/>
    <cellStyle name="Normal 9 8 4" xfId="37688"/>
    <cellStyle name="Normal 9 8 5" xfId="37689"/>
    <cellStyle name="Normal 9 8 6" xfId="37690"/>
    <cellStyle name="Normal 9 8 6 2" xfId="37691"/>
    <cellStyle name="Normal 9 8 6 2 2" xfId="37692"/>
    <cellStyle name="Normal 9 8 6 3" xfId="37693"/>
    <cellStyle name="Normal 9 9" xfId="37694"/>
    <cellStyle name="Normal 9 9 2" xfId="37695"/>
    <cellStyle name="Normal 9 9 2 2" xfId="37696"/>
    <cellStyle name="Normal 9 9 2 2 2" xfId="37697"/>
    <cellStyle name="Normal 9 9 2 2 3" xfId="37698"/>
    <cellStyle name="Normal 9 9 2 2 3 2" xfId="37699"/>
    <cellStyle name="Normal 9 9 2 2 3 2 2" xfId="37700"/>
    <cellStyle name="Normal 9 9 2 2 3 3" xfId="37701"/>
    <cellStyle name="Normal 9 9 2 3" xfId="37702"/>
    <cellStyle name="Normal 9 9 2 3 2" xfId="37703"/>
    <cellStyle name="Normal 9 9 2 3 3" xfId="37704"/>
    <cellStyle name="Normal 9 9 2 3 3 2" xfId="37705"/>
    <cellStyle name="Normal 9 9 2 3 3 2 2" xfId="37706"/>
    <cellStyle name="Normal 9 9 2 3 3 3" xfId="37707"/>
    <cellStyle name="Normal 9 9 2 4" xfId="37708"/>
    <cellStyle name="Normal 9 9 2 5" xfId="37709"/>
    <cellStyle name="Normal 9 9 2 5 2" xfId="37710"/>
    <cellStyle name="Normal 9 9 2 5 2 2" xfId="37711"/>
    <cellStyle name="Normal 9 9 2 5 3" xfId="37712"/>
    <cellStyle name="Normal 9 9 3" xfId="37713"/>
    <cellStyle name="Normal 9 9 3 2" xfId="37714"/>
    <cellStyle name="Normal 9 9 3 2 2" xfId="37715"/>
    <cellStyle name="Normal 9 9 3 2 3" xfId="37716"/>
    <cellStyle name="Normal 9 9 3 2 3 2" xfId="37717"/>
    <cellStyle name="Normal 9 9 3 2 3 2 2" xfId="37718"/>
    <cellStyle name="Normal 9 9 3 2 3 3" xfId="37719"/>
    <cellStyle name="Normal 9 9 3 3" xfId="37720"/>
    <cellStyle name="Normal 9 9 3 3 2" xfId="37721"/>
    <cellStyle name="Normal 9 9 3 3 3" xfId="37722"/>
    <cellStyle name="Normal 9 9 3 3 3 2" xfId="37723"/>
    <cellStyle name="Normal 9 9 3 3 3 2 2" xfId="37724"/>
    <cellStyle name="Normal 9 9 3 3 3 3" xfId="37725"/>
    <cellStyle name="Normal 9 9 3 4" xfId="37726"/>
    <cellStyle name="Normal 9 9 3 5" xfId="37727"/>
    <cellStyle name="Normal 9 9 3 5 2" xfId="37728"/>
    <cellStyle name="Normal 9 9 3 5 2 2" xfId="37729"/>
    <cellStyle name="Normal 9 9 3 5 3" xfId="37730"/>
    <cellStyle name="Normal 9 9 4" xfId="37731"/>
    <cellStyle name="Normal 9 9 5" xfId="37732"/>
    <cellStyle name="Normal 9 9 6" xfId="37733"/>
    <cellStyle name="Normal 9 9 6 2" xfId="37734"/>
    <cellStyle name="Normal 9 9 6 2 2" xfId="37735"/>
    <cellStyle name="Normal 9 9 6 3" xfId="37736"/>
    <cellStyle name="Normal 90" xfId="37737"/>
    <cellStyle name="Normal 90 10" xfId="37738"/>
    <cellStyle name="Normal 90 10 2" xfId="37739"/>
    <cellStyle name="Normal 90 11" xfId="37740"/>
    <cellStyle name="Normal 90 11 2" xfId="37741"/>
    <cellStyle name="Normal 90 12" xfId="37742"/>
    <cellStyle name="Normal 90 12 2" xfId="37743"/>
    <cellStyle name="Normal 90 12 2 2" xfId="37744"/>
    <cellStyle name="Normal 90 12 3" xfId="37745"/>
    <cellStyle name="Normal 90 12 4" xfId="37746"/>
    <cellStyle name="Normal 90 13" xfId="37747"/>
    <cellStyle name="Normal 90 14" xfId="37748"/>
    <cellStyle name="Normal 90 15" xfId="37749"/>
    <cellStyle name="Normal 90 16" xfId="37750"/>
    <cellStyle name="Normal 90 17" xfId="37751"/>
    <cellStyle name="Normal 90 18" xfId="37752"/>
    <cellStyle name="Normal 90 19" xfId="37753"/>
    <cellStyle name="Normal 90 2" xfId="37754"/>
    <cellStyle name="Normal 90 2 2" xfId="37755"/>
    <cellStyle name="Normal 90 2 3" xfId="37756"/>
    <cellStyle name="Normal 90 2 4" xfId="37757"/>
    <cellStyle name="Normal 90 2 4 2" xfId="37758"/>
    <cellStyle name="Normal 90 2 4 2 2" xfId="37759"/>
    <cellStyle name="Normal 90 2 4 3" xfId="37760"/>
    <cellStyle name="Normal 90 2 5" xfId="37761"/>
    <cellStyle name="Normal 90 20" xfId="37762"/>
    <cellStyle name="Normal 90 21" xfId="37763"/>
    <cellStyle name="Normal 90 22" xfId="37764"/>
    <cellStyle name="Normal 90 23" xfId="37765"/>
    <cellStyle name="Normal 90 24" xfId="37766"/>
    <cellStyle name="Normal 90 25" xfId="37767"/>
    <cellStyle name="Normal 90 26" xfId="37768"/>
    <cellStyle name="Normal 90 27" xfId="37769"/>
    <cellStyle name="Normal 90 28" xfId="37770"/>
    <cellStyle name="Normal 90 29" xfId="37771"/>
    <cellStyle name="Normal 90 3" xfId="37772"/>
    <cellStyle name="Normal 90 3 2" xfId="37773"/>
    <cellStyle name="Normal 90 3 3" xfId="37774"/>
    <cellStyle name="Normal 90 3 4" xfId="37775"/>
    <cellStyle name="Normal 90 3 4 2" xfId="37776"/>
    <cellStyle name="Normal 90 3 4 2 2" xfId="37777"/>
    <cellStyle name="Normal 90 3 4 3" xfId="37778"/>
    <cellStyle name="Normal 90 3 5" xfId="37779"/>
    <cellStyle name="Normal 90 30" xfId="37780"/>
    <cellStyle name="Normal 90 31" xfId="37781"/>
    <cellStyle name="Normal 90 32" xfId="37782"/>
    <cellStyle name="Normal 90 33" xfId="37783"/>
    <cellStyle name="Normal 90 34" xfId="37784"/>
    <cellStyle name="Normal 90 35" xfId="37785"/>
    <cellStyle name="Normal 90 36" xfId="37786"/>
    <cellStyle name="Normal 90 37" xfId="37787"/>
    <cellStyle name="Normal 90 38" xfId="37788"/>
    <cellStyle name="Normal 90 39" xfId="37789"/>
    <cellStyle name="Normal 90 4" xfId="37790"/>
    <cellStyle name="Normal 90 4 2" xfId="37791"/>
    <cellStyle name="Normal 90 4 3" xfId="37792"/>
    <cellStyle name="Normal 90 4 4" xfId="37793"/>
    <cellStyle name="Normal 90 4 4 2" xfId="37794"/>
    <cellStyle name="Normal 90 4 4 2 2" xfId="37795"/>
    <cellStyle name="Normal 90 4 4 3" xfId="37796"/>
    <cellStyle name="Normal 90 4 5" xfId="37797"/>
    <cellStyle name="Normal 90 40" xfId="37798"/>
    <cellStyle name="Normal 90 41" xfId="37799"/>
    <cellStyle name="Normal 90 42" xfId="37800"/>
    <cellStyle name="Normal 90 43" xfId="37801"/>
    <cellStyle name="Normal 90 44" xfId="37802"/>
    <cellStyle name="Normal 90 45" xfId="37803"/>
    <cellStyle name="Normal 90 46" xfId="37804"/>
    <cellStyle name="Normal 90 47" xfId="37805"/>
    <cellStyle name="Normal 90 48" xfId="37806"/>
    <cellStyle name="Normal 90 49" xfId="37807"/>
    <cellStyle name="Normal 90 5" xfId="37808"/>
    <cellStyle name="Normal 90 5 2" xfId="37809"/>
    <cellStyle name="Normal 90 5 3" xfId="37810"/>
    <cellStyle name="Normal 90 5 4" xfId="37811"/>
    <cellStyle name="Normal 90 5 4 2" xfId="37812"/>
    <cellStyle name="Normal 90 5 4 2 2" xfId="37813"/>
    <cellStyle name="Normal 90 5 4 3" xfId="37814"/>
    <cellStyle name="Normal 90 5 5" xfId="37815"/>
    <cellStyle name="Normal 90 50" xfId="37816"/>
    <cellStyle name="Normal 90 51" xfId="37817"/>
    <cellStyle name="Normal 90 52" xfId="37818"/>
    <cellStyle name="Normal 90 53" xfId="37819"/>
    <cellStyle name="Normal 90 54" xfId="37820"/>
    <cellStyle name="Normal 90 55" xfId="37821"/>
    <cellStyle name="Normal 90 56" xfId="37822"/>
    <cellStyle name="Normal 90 57" xfId="37823"/>
    <cellStyle name="Normal 90 58" xfId="37824"/>
    <cellStyle name="Normal 90 59" xfId="37825"/>
    <cellStyle name="Normal 90 6" xfId="37826"/>
    <cellStyle name="Normal 90 6 2" xfId="37827"/>
    <cellStyle name="Normal 90 6 3" xfId="37828"/>
    <cellStyle name="Normal 90 6 4" xfId="37829"/>
    <cellStyle name="Normal 90 6 4 2" xfId="37830"/>
    <cellStyle name="Normal 90 6 4 2 2" xfId="37831"/>
    <cellStyle name="Normal 90 6 4 3" xfId="37832"/>
    <cellStyle name="Normal 90 6 5" xfId="37833"/>
    <cellStyle name="Normal 90 60" xfId="37834"/>
    <cellStyle name="Normal 90 61" xfId="37835"/>
    <cellStyle name="Normal 90 62" xfId="37836"/>
    <cellStyle name="Normal 90 63" xfId="37837"/>
    <cellStyle name="Normal 90 64" xfId="37838"/>
    <cellStyle name="Normal 90 65" xfId="37839"/>
    <cellStyle name="Normal 90 66" xfId="37840"/>
    <cellStyle name="Normal 90 67" xfId="37841"/>
    <cellStyle name="Normal 90 68" xfId="37842"/>
    <cellStyle name="Normal 90 69" xfId="37843"/>
    <cellStyle name="Normal 90 7" xfId="37844"/>
    <cellStyle name="Normal 90 7 2" xfId="37845"/>
    <cellStyle name="Normal 90 7 3" xfId="37846"/>
    <cellStyle name="Normal 90 7 4" xfId="37847"/>
    <cellStyle name="Normal 90 7 4 2" xfId="37848"/>
    <cellStyle name="Normal 90 7 4 2 2" xfId="37849"/>
    <cellStyle name="Normal 90 7 4 3" xfId="37850"/>
    <cellStyle name="Normal 90 7 5" xfId="37851"/>
    <cellStyle name="Normal 90 70" xfId="37852"/>
    <cellStyle name="Normal 90 8" xfId="37853"/>
    <cellStyle name="Normal 90 8 2" xfId="37854"/>
    <cellStyle name="Normal 90 8 3" xfId="37855"/>
    <cellStyle name="Normal 90 8 4" xfId="37856"/>
    <cellStyle name="Normal 90 8 4 2" xfId="37857"/>
    <cellStyle name="Normal 90 8 4 2 2" xfId="37858"/>
    <cellStyle name="Normal 90 8 4 3" xfId="37859"/>
    <cellStyle name="Normal 90 8 5" xfId="37860"/>
    <cellStyle name="Normal 90 9" xfId="37861"/>
    <cellStyle name="Normal 90 9 2" xfId="37862"/>
    <cellStyle name="Normal 90 9 3" xfId="37863"/>
    <cellStyle name="Normal 90 9 4" xfId="37864"/>
    <cellStyle name="Normal 90 9 4 2" xfId="37865"/>
    <cellStyle name="Normal 90 9 4 2 2" xfId="37866"/>
    <cellStyle name="Normal 90 9 4 3" xfId="37867"/>
    <cellStyle name="Normal 90 9 5" xfId="37868"/>
    <cellStyle name="Normal 91" xfId="37869"/>
    <cellStyle name="Normal 91 2" xfId="37870"/>
    <cellStyle name="Normal 91 2 2" xfId="37871"/>
    <cellStyle name="Normal 91 3" xfId="37872"/>
    <cellStyle name="Normal 92" xfId="37873"/>
    <cellStyle name="Normal 92 10" xfId="37874"/>
    <cellStyle name="Normal 92 11" xfId="37875"/>
    <cellStyle name="Normal 92 12" xfId="37876"/>
    <cellStyle name="Normal 92 13" xfId="37877"/>
    <cellStyle name="Normal 92 14" xfId="37878"/>
    <cellStyle name="Normal 92 15" xfId="37879"/>
    <cellStyle name="Normal 92 16" xfId="37880"/>
    <cellStyle name="Normal 92 17" xfId="37881"/>
    <cellStyle name="Normal 92 18" xfId="37882"/>
    <cellStyle name="Normal 92 19" xfId="37883"/>
    <cellStyle name="Normal 92 2" xfId="37884"/>
    <cellStyle name="Normal 92 2 2" xfId="37885"/>
    <cellStyle name="Normal 92 2 3" xfId="37886"/>
    <cellStyle name="Normal 92 20" xfId="37887"/>
    <cellStyle name="Normal 92 21" xfId="37888"/>
    <cellStyle name="Normal 92 22" xfId="37889"/>
    <cellStyle name="Normal 92 23" xfId="37890"/>
    <cellStyle name="Normal 92 24" xfId="37891"/>
    <cellStyle name="Normal 92 25" xfId="37892"/>
    <cellStyle name="Normal 92 26" xfId="37893"/>
    <cellStyle name="Normal 92 27" xfId="37894"/>
    <cellStyle name="Normal 92 28" xfId="37895"/>
    <cellStyle name="Normal 92 29" xfId="37896"/>
    <cellStyle name="Normal 92 3" xfId="37897"/>
    <cellStyle name="Normal 92 3 2" xfId="37898"/>
    <cellStyle name="Normal 92 30" xfId="37899"/>
    <cellStyle name="Normal 92 31" xfId="37900"/>
    <cellStyle name="Normal 92 32" xfId="37901"/>
    <cellStyle name="Normal 92 33" xfId="37902"/>
    <cellStyle name="Normal 92 34" xfId="37903"/>
    <cellStyle name="Normal 92 35" xfId="37904"/>
    <cellStyle name="Normal 92 36" xfId="37905"/>
    <cellStyle name="Normal 92 37" xfId="37906"/>
    <cellStyle name="Normal 92 38" xfId="37907"/>
    <cellStyle name="Normal 92 39" xfId="37908"/>
    <cellStyle name="Normal 92 4" xfId="37909"/>
    <cellStyle name="Normal 92 40" xfId="37910"/>
    <cellStyle name="Normal 92 41" xfId="37911"/>
    <cellStyle name="Normal 92 42" xfId="37912"/>
    <cellStyle name="Normal 92 43" xfId="37913"/>
    <cellStyle name="Normal 92 44" xfId="37914"/>
    <cellStyle name="Normal 92 45" xfId="37915"/>
    <cellStyle name="Normal 92 46" xfId="37916"/>
    <cellStyle name="Normal 92 47" xfId="37917"/>
    <cellStyle name="Normal 92 48" xfId="37918"/>
    <cellStyle name="Normal 92 49" xfId="37919"/>
    <cellStyle name="Normal 92 5" xfId="37920"/>
    <cellStyle name="Normal 92 50" xfId="37921"/>
    <cellStyle name="Normal 92 51" xfId="37922"/>
    <cellStyle name="Normal 92 52" xfId="37923"/>
    <cellStyle name="Normal 92 53" xfId="37924"/>
    <cellStyle name="Normal 92 54" xfId="37925"/>
    <cellStyle name="Normal 92 55" xfId="37926"/>
    <cellStyle name="Normal 92 56" xfId="37927"/>
    <cellStyle name="Normal 92 57" xfId="37928"/>
    <cellStyle name="Normal 92 58" xfId="37929"/>
    <cellStyle name="Normal 92 59" xfId="37930"/>
    <cellStyle name="Normal 92 6" xfId="37931"/>
    <cellStyle name="Normal 92 60" xfId="37932"/>
    <cellStyle name="Normal 92 61" xfId="37933"/>
    <cellStyle name="Normal 92 62" xfId="37934"/>
    <cellStyle name="Normal 92 63" xfId="37935"/>
    <cellStyle name="Normal 92 64" xfId="37936"/>
    <cellStyle name="Normal 92 65" xfId="37937"/>
    <cellStyle name="Normal 92 66" xfId="37938"/>
    <cellStyle name="Normal 92 67" xfId="37939"/>
    <cellStyle name="Normal 92 68" xfId="37940"/>
    <cellStyle name="Normal 92 69" xfId="37941"/>
    <cellStyle name="Normal 92 7" xfId="37942"/>
    <cellStyle name="Normal 92 70" xfId="37943"/>
    <cellStyle name="Normal 92 8" xfId="37944"/>
    <cellStyle name="Normal 92 9" xfId="37945"/>
    <cellStyle name="Normal 93" xfId="37946"/>
    <cellStyle name="Normal 93 2" xfId="37947"/>
    <cellStyle name="Normal 93 2 2" xfId="37948"/>
    <cellStyle name="Normal 93 3" xfId="37949"/>
    <cellStyle name="Normal 94" xfId="37950"/>
    <cellStyle name="Normal 94 10" xfId="37951"/>
    <cellStyle name="Normal 94 11" xfId="37952"/>
    <cellStyle name="Normal 94 12" xfId="37953"/>
    <cellStyle name="Normal 94 13" xfId="37954"/>
    <cellStyle name="Normal 94 14" xfId="37955"/>
    <cellStyle name="Normal 94 15" xfId="37956"/>
    <cellStyle name="Normal 94 16" xfId="37957"/>
    <cellStyle name="Normal 94 17" xfId="37958"/>
    <cellStyle name="Normal 94 18" xfId="37959"/>
    <cellStyle name="Normal 94 19" xfId="37960"/>
    <cellStyle name="Normal 94 2" xfId="37961"/>
    <cellStyle name="Normal 94 2 2" xfId="37962"/>
    <cellStyle name="Normal 94 2 3" xfId="37963"/>
    <cellStyle name="Normal 94 20" xfId="37964"/>
    <cellStyle name="Normal 94 21" xfId="37965"/>
    <cellStyle name="Normal 94 22" xfId="37966"/>
    <cellStyle name="Normal 94 23" xfId="37967"/>
    <cellStyle name="Normal 94 24" xfId="37968"/>
    <cellStyle name="Normal 94 25" xfId="37969"/>
    <cellStyle name="Normal 94 26" xfId="37970"/>
    <cellStyle name="Normal 94 27" xfId="37971"/>
    <cellStyle name="Normal 94 28" xfId="37972"/>
    <cellStyle name="Normal 94 29" xfId="37973"/>
    <cellStyle name="Normal 94 3" xfId="37974"/>
    <cellStyle name="Normal 94 3 2" xfId="37975"/>
    <cellStyle name="Normal 94 30" xfId="37976"/>
    <cellStyle name="Normal 94 31" xfId="37977"/>
    <cellStyle name="Normal 94 32" xfId="37978"/>
    <cellStyle name="Normal 94 33" xfId="37979"/>
    <cellStyle name="Normal 94 34" xfId="37980"/>
    <cellStyle name="Normal 94 35" xfId="37981"/>
    <cellStyle name="Normal 94 36" xfId="37982"/>
    <cellStyle name="Normal 94 37" xfId="37983"/>
    <cellStyle name="Normal 94 38" xfId="37984"/>
    <cellStyle name="Normal 94 39" xfId="37985"/>
    <cellStyle name="Normal 94 4" xfId="37986"/>
    <cellStyle name="Normal 94 40" xfId="37987"/>
    <cellStyle name="Normal 94 41" xfId="37988"/>
    <cellStyle name="Normal 94 42" xfId="37989"/>
    <cellStyle name="Normal 94 43" xfId="37990"/>
    <cellStyle name="Normal 94 44" xfId="37991"/>
    <cellStyle name="Normal 94 45" xfId="37992"/>
    <cellStyle name="Normal 94 46" xfId="37993"/>
    <cellStyle name="Normal 94 47" xfId="37994"/>
    <cellStyle name="Normal 94 48" xfId="37995"/>
    <cellStyle name="Normal 94 49" xfId="37996"/>
    <cellStyle name="Normal 94 5" xfId="37997"/>
    <cellStyle name="Normal 94 50" xfId="37998"/>
    <cellStyle name="Normal 94 51" xfId="37999"/>
    <cellStyle name="Normal 94 52" xfId="38000"/>
    <cellStyle name="Normal 94 53" xfId="38001"/>
    <cellStyle name="Normal 94 54" xfId="38002"/>
    <cellStyle name="Normal 94 55" xfId="38003"/>
    <cellStyle name="Normal 94 56" xfId="38004"/>
    <cellStyle name="Normal 94 57" xfId="38005"/>
    <cellStyle name="Normal 94 58" xfId="38006"/>
    <cellStyle name="Normal 94 59" xfId="38007"/>
    <cellStyle name="Normal 94 6" xfId="38008"/>
    <cellStyle name="Normal 94 60" xfId="38009"/>
    <cellStyle name="Normal 94 61" xfId="38010"/>
    <cellStyle name="Normal 94 62" xfId="38011"/>
    <cellStyle name="Normal 94 63" xfId="38012"/>
    <cellStyle name="Normal 94 64" xfId="38013"/>
    <cellStyle name="Normal 94 65" xfId="38014"/>
    <cellStyle name="Normal 94 66" xfId="38015"/>
    <cellStyle name="Normal 94 67" xfId="38016"/>
    <cellStyle name="Normal 94 68" xfId="38017"/>
    <cellStyle name="Normal 94 69" xfId="38018"/>
    <cellStyle name="Normal 94 7" xfId="38019"/>
    <cellStyle name="Normal 94 70" xfId="38020"/>
    <cellStyle name="Normal 94 8" xfId="38021"/>
    <cellStyle name="Normal 94 9" xfId="38022"/>
    <cellStyle name="Normal 95" xfId="38023"/>
    <cellStyle name="Normal 95 10" xfId="38024"/>
    <cellStyle name="Normal 95 11" xfId="38025"/>
    <cellStyle name="Normal 95 12" xfId="38026"/>
    <cellStyle name="Normal 95 13" xfId="38027"/>
    <cellStyle name="Normal 95 14" xfId="38028"/>
    <cellStyle name="Normal 95 15" xfId="38029"/>
    <cellStyle name="Normal 95 16" xfId="38030"/>
    <cellStyle name="Normal 95 17" xfId="38031"/>
    <cellStyle name="Normal 95 18" xfId="38032"/>
    <cellStyle name="Normal 95 19" xfId="38033"/>
    <cellStyle name="Normal 95 2" xfId="38034"/>
    <cellStyle name="Normal 95 2 2" xfId="38035"/>
    <cellStyle name="Normal 95 2 3" xfId="38036"/>
    <cellStyle name="Normal 95 20" xfId="38037"/>
    <cellStyle name="Normal 95 21" xfId="38038"/>
    <cellStyle name="Normal 95 22" xfId="38039"/>
    <cellStyle name="Normal 95 23" xfId="38040"/>
    <cellStyle name="Normal 95 24" xfId="38041"/>
    <cellStyle name="Normal 95 25" xfId="38042"/>
    <cellStyle name="Normal 95 26" xfId="38043"/>
    <cellStyle name="Normal 95 27" xfId="38044"/>
    <cellStyle name="Normal 95 28" xfId="38045"/>
    <cellStyle name="Normal 95 29" xfId="38046"/>
    <cellStyle name="Normal 95 3" xfId="38047"/>
    <cellStyle name="Normal 95 3 2" xfId="38048"/>
    <cellStyle name="Normal 95 30" xfId="38049"/>
    <cellStyle name="Normal 95 31" xfId="38050"/>
    <cellStyle name="Normal 95 32" xfId="38051"/>
    <cellStyle name="Normal 95 33" xfId="38052"/>
    <cellStyle name="Normal 95 34" xfId="38053"/>
    <cellStyle name="Normal 95 35" xfId="38054"/>
    <cellStyle name="Normal 95 36" xfId="38055"/>
    <cellStyle name="Normal 95 37" xfId="38056"/>
    <cellStyle name="Normal 95 38" xfId="38057"/>
    <cellStyle name="Normal 95 39" xfId="38058"/>
    <cellStyle name="Normal 95 4" xfId="38059"/>
    <cellStyle name="Normal 95 40" xfId="38060"/>
    <cellStyle name="Normal 95 41" xfId="38061"/>
    <cellStyle name="Normal 95 42" xfId="38062"/>
    <cellStyle name="Normal 95 43" xfId="38063"/>
    <cellStyle name="Normal 95 44" xfId="38064"/>
    <cellStyle name="Normal 95 45" xfId="38065"/>
    <cellStyle name="Normal 95 46" xfId="38066"/>
    <cellStyle name="Normal 95 47" xfId="38067"/>
    <cellStyle name="Normal 95 48" xfId="38068"/>
    <cellStyle name="Normal 95 49" xfId="38069"/>
    <cellStyle name="Normal 95 5" xfId="38070"/>
    <cellStyle name="Normal 95 50" xfId="38071"/>
    <cellStyle name="Normal 95 51" xfId="38072"/>
    <cellStyle name="Normal 95 52" xfId="38073"/>
    <cellStyle name="Normal 95 53" xfId="38074"/>
    <cellStyle name="Normal 95 54" xfId="38075"/>
    <cellStyle name="Normal 95 55" xfId="38076"/>
    <cellStyle name="Normal 95 56" xfId="38077"/>
    <cellStyle name="Normal 95 57" xfId="38078"/>
    <cellStyle name="Normal 95 58" xfId="38079"/>
    <cellStyle name="Normal 95 59" xfId="38080"/>
    <cellStyle name="Normal 95 6" xfId="38081"/>
    <cellStyle name="Normal 95 60" xfId="38082"/>
    <cellStyle name="Normal 95 61" xfId="38083"/>
    <cellStyle name="Normal 95 62" xfId="38084"/>
    <cellStyle name="Normal 95 63" xfId="38085"/>
    <cellStyle name="Normal 95 64" xfId="38086"/>
    <cellStyle name="Normal 95 65" xfId="38087"/>
    <cellStyle name="Normal 95 66" xfId="38088"/>
    <cellStyle name="Normal 95 67" xfId="38089"/>
    <cellStyle name="Normal 95 68" xfId="38090"/>
    <cellStyle name="Normal 95 69" xfId="38091"/>
    <cellStyle name="Normal 95 7" xfId="38092"/>
    <cellStyle name="Normal 95 70" xfId="38093"/>
    <cellStyle name="Normal 95 8" xfId="38094"/>
    <cellStyle name="Normal 95 9" xfId="38095"/>
    <cellStyle name="Normal 96" xfId="38096"/>
    <cellStyle name="Normal 96 10" xfId="38097"/>
    <cellStyle name="Normal 96 11" xfId="38098"/>
    <cellStyle name="Normal 96 12" xfId="38099"/>
    <cellStyle name="Normal 96 13" xfId="38100"/>
    <cellStyle name="Normal 96 14" xfId="38101"/>
    <cellStyle name="Normal 96 15" xfId="38102"/>
    <cellStyle name="Normal 96 16" xfId="38103"/>
    <cellStyle name="Normal 96 17" xfId="38104"/>
    <cellStyle name="Normal 96 18" xfId="38105"/>
    <cellStyle name="Normal 96 19" xfId="38106"/>
    <cellStyle name="Normal 96 2" xfId="38107"/>
    <cellStyle name="Normal 96 2 2" xfId="38108"/>
    <cellStyle name="Normal 96 2 3" xfId="38109"/>
    <cellStyle name="Normal 96 20" xfId="38110"/>
    <cellStyle name="Normal 96 21" xfId="38111"/>
    <cellStyle name="Normal 96 22" xfId="38112"/>
    <cellStyle name="Normal 96 23" xfId="38113"/>
    <cellStyle name="Normal 96 24" xfId="38114"/>
    <cellStyle name="Normal 96 25" xfId="38115"/>
    <cellStyle name="Normal 96 26" xfId="38116"/>
    <cellStyle name="Normal 96 27" xfId="38117"/>
    <cellStyle name="Normal 96 28" xfId="38118"/>
    <cellStyle name="Normal 96 29" xfId="38119"/>
    <cellStyle name="Normal 96 3" xfId="38120"/>
    <cellStyle name="Normal 96 3 2" xfId="38121"/>
    <cellStyle name="Normal 96 30" xfId="38122"/>
    <cellStyle name="Normal 96 31" xfId="38123"/>
    <cellStyle name="Normal 96 32" xfId="38124"/>
    <cellStyle name="Normal 96 33" xfId="38125"/>
    <cellStyle name="Normal 96 34" xfId="38126"/>
    <cellStyle name="Normal 96 35" xfId="38127"/>
    <cellStyle name="Normal 96 36" xfId="38128"/>
    <cellStyle name="Normal 96 37" xfId="38129"/>
    <cellStyle name="Normal 96 38" xfId="38130"/>
    <cellStyle name="Normal 96 39" xfId="38131"/>
    <cellStyle name="Normal 96 4" xfId="38132"/>
    <cellStyle name="Normal 96 40" xfId="38133"/>
    <cellStyle name="Normal 96 41" xfId="38134"/>
    <cellStyle name="Normal 96 42" xfId="38135"/>
    <cellStyle name="Normal 96 43" xfId="38136"/>
    <cellStyle name="Normal 96 44" xfId="38137"/>
    <cellStyle name="Normal 96 45" xfId="38138"/>
    <cellStyle name="Normal 96 46" xfId="38139"/>
    <cellStyle name="Normal 96 47" xfId="38140"/>
    <cellStyle name="Normal 96 48" xfId="38141"/>
    <cellStyle name="Normal 96 49" xfId="38142"/>
    <cellStyle name="Normal 96 5" xfId="38143"/>
    <cellStyle name="Normal 96 50" xfId="38144"/>
    <cellStyle name="Normal 96 51" xfId="38145"/>
    <cellStyle name="Normal 96 52" xfId="38146"/>
    <cellStyle name="Normal 96 53" xfId="38147"/>
    <cellStyle name="Normal 96 54" xfId="38148"/>
    <cellStyle name="Normal 96 55" xfId="38149"/>
    <cellStyle name="Normal 96 56" xfId="38150"/>
    <cellStyle name="Normal 96 57" xfId="38151"/>
    <cellStyle name="Normal 96 58" xfId="38152"/>
    <cellStyle name="Normal 96 59" xfId="38153"/>
    <cellStyle name="Normal 96 6" xfId="38154"/>
    <cellStyle name="Normal 96 60" xfId="38155"/>
    <cellStyle name="Normal 96 61" xfId="38156"/>
    <cellStyle name="Normal 96 62" xfId="38157"/>
    <cellStyle name="Normal 96 63" xfId="38158"/>
    <cellStyle name="Normal 96 64" xfId="38159"/>
    <cellStyle name="Normal 96 65" xfId="38160"/>
    <cellStyle name="Normal 96 66" xfId="38161"/>
    <cellStyle name="Normal 96 67" xfId="38162"/>
    <cellStyle name="Normal 96 68" xfId="38163"/>
    <cellStyle name="Normal 96 69" xfId="38164"/>
    <cellStyle name="Normal 96 7" xfId="38165"/>
    <cellStyle name="Normal 96 70" xfId="38166"/>
    <cellStyle name="Normal 96 8" xfId="38167"/>
    <cellStyle name="Normal 96 9" xfId="38168"/>
    <cellStyle name="Normal 97" xfId="38169"/>
    <cellStyle name="Normal 97 2" xfId="38170"/>
    <cellStyle name="Normal 97 2 2" xfId="38171"/>
    <cellStyle name="Normal 97 3" xfId="38172"/>
    <cellStyle name="Normal 98" xfId="38173"/>
    <cellStyle name="Normal 98 10" xfId="38174"/>
    <cellStyle name="Normal 98 11" xfId="38175"/>
    <cellStyle name="Normal 98 12" xfId="38176"/>
    <cellStyle name="Normal 98 13" xfId="38177"/>
    <cellStyle name="Normal 98 14" xfId="38178"/>
    <cellStyle name="Normal 98 15" xfId="38179"/>
    <cellStyle name="Normal 98 16" xfId="38180"/>
    <cellStyle name="Normal 98 17" xfId="38181"/>
    <cellStyle name="Normal 98 18" xfId="38182"/>
    <cellStyle name="Normal 98 19" xfId="38183"/>
    <cellStyle name="Normal 98 2" xfId="38184"/>
    <cellStyle name="Normal 98 2 2" xfId="38185"/>
    <cellStyle name="Normal 98 2 3" xfId="38186"/>
    <cellStyle name="Normal 98 20" xfId="38187"/>
    <cellStyle name="Normal 98 21" xfId="38188"/>
    <cellStyle name="Normal 98 22" xfId="38189"/>
    <cellStyle name="Normal 98 23" xfId="38190"/>
    <cellStyle name="Normal 98 24" xfId="38191"/>
    <cellStyle name="Normal 98 25" xfId="38192"/>
    <cellStyle name="Normal 98 26" xfId="38193"/>
    <cellStyle name="Normal 98 27" xfId="38194"/>
    <cellStyle name="Normal 98 28" xfId="38195"/>
    <cellStyle name="Normal 98 29" xfId="38196"/>
    <cellStyle name="Normal 98 3" xfId="38197"/>
    <cellStyle name="Normal 98 3 2" xfId="38198"/>
    <cellStyle name="Normal 98 30" xfId="38199"/>
    <cellStyle name="Normal 98 31" xfId="38200"/>
    <cellStyle name="Normal 98 32" xfId="38201"/>
    <cellStyle name="Normal 98 33" xfId="38202"/>
    <cellStyle name="Normal 98 34" xfId="38203"/>
    <cellStyle name="Normal 98 35" xfId="38204"/>
    <cellStyle name="Normal 98 36" xfId="38205"/>
    <cellStyle name="Normal 98 37" xfId="38206"/>
    <cellStyle name="Normal 98 38" xfId="38207"/>
    <cellStyle name="Normal 98 39" xfId="38208"/>
    <cellStyle name="Normal 98 4" xfId="38209"/>
    <cellStyle name="Normal 98 40" xfId="38210"/>
    <cellStyle name="Normal 98 41" xfId="38211"/>
    <cellStyle name="Normal 98 42" xfId="38212"/>
    <cellStyle name="Normal 98 43" xfId="38213"/>
    <cellStyle name="Normal 98 44" xfId="38214"/>
    <cellStyle name="Normal 98 45" xfId="38215"/>
    <cellStyle name="Normal 98 46" xfId="38216"/>
    <cellStyle name="Normal 98 47" xfId="38217"/>
    <cellStyle name="Normal 98 48" xfId="38218"/>
    <cellStyle name="Normal 98 49" xfId="38219"/>
    <cellStyle name="Normal 98 5" xfId="38220"/>
    <cellStyle name="Normal 98 50" xfId="38221"/>
    <cellStyle name="Normal 98 51" xfId="38222"/>
    <cellStyle name="Normal 98 52" xfId="38223"/>
    <cellStyle name="Normal 98 53" xfId="38224"/>
    <cellStyle name="Normal 98 54" xfId="38225"/>
    <cellStyle name="Normal 98 55" xfId="38226"/>
    <cellStyle name="Normal 98 56" xfId="38227"/>
    <cellStyle name="Normal 98 57" xfId="38228"/>
    <cellStyle name="Normal 98 58" xfId="38229"/>
    <cellStyle name="Normal 98 59" xfId="38230"/>
    <cellStyle name="Normal 98 6" xfId="38231"/>
    <cellStyle name="Normal 98 60" xfId="38232"/>
    <cellStyle name="Normal 98 61" xfId="38233"/>
    <cellStyle name="Normal 98 62" xfId="38234"/>
    <cellStyle name="Normal 98 63" xfId="38235"/>
    <cellStyle name="Normal 98 64" xfId="38236"/>
    <cellStyle name="Normal 98 65" xfId="38237"/>
    <cellStyle name="Normal 98 66" xfId="38238"/>
    <cellStyle name="Normal 98 67" xfId="38239"/>
    <cellStyle name="Normal 98 68" xfId="38240"/>
    <cellStyle name="Normal 98 69" xfId="38241"/>
    <cellStyle name="Normal 98 7" xfId="38242"/>
    <cellStyle name="Normal 98 70" xfId="38243"/>
    <cellStyle name="Normal 98 8" xfId="38244"/>
    <cellStyle name="Normal 98 9" xfId="38245"/>
    <cellStyle name="Normal 99" xfId="38246"/>
    <cellStyle name="Normal 99 2" xfId="38247"/>
    <cellStyle name="Normal 99 3" xfId="38248"/>
    <cellStyle name="Normal 99 4" xfId="38249"/>
    <cellStyle name="Normal 99 4 2" xfId="38250"/>
    <cellStyle name="Normal 99 4 2 2" xfId="38251"/>
    <cellStyle name="Normal 99 4 3" xfId="38252"/>
    <cellStyle name="Note 10" xfId="38253"/>
    <cellStyle name="Note 10 2" xfId="38254"/>
    <cellStyle name="Note 11" xfId="38255"/>
    <cellStyle name="Note 11 2" xfId="38256"/>
    <cellStyle name="Note 12" xfId="38257"/>
    <cellStyle name="Note 12 2" xfId="38258"/>
    <cellStyle name="Note 13" xfId="38259"/>
    <cellStyle name="Note 13 2" xfId="38260"/>
    <cellStyle name="Note 14" xfId="38261"/>
    <cellStyle name="Note 14 2" xfId="38262"/>
    <cellStyle name="Note 15" xfId="38263"/>
    <cellStyle name="Note 15 2" xfId="38264"/>
    <cellStyle name="Note 16" xfId="38265"/>
    <cellStyle name="Note 16 2" xfId="38266"/>
    <cellStyle name="Note 17" xfId="38267"/>
    <cellStyle name="Note 17 2" xfId="38268"/>
    <cellStyle name="Note 18" xfId="38269"/>
    <cellStyle name="Note 18 2" xfId="38270"/>
    <cellStyle name="Note 19" xfId="38271"/>
    <cellStyle name="Note 2" xfId="38272"/>
    <cellStyle name="Note 2 10" xfId="38273"/>
    <cellStyle name="Note 2 10 2" xfId="38274"/>
    <cellStyle name="Note 2 10 2 2" xfId="38275"/>
    <cellStyle name="Note 2 10 2 2 2" xfId="38276"/>
    <cellStyle name="Note 2 10 2 2 3" xfId="38277"/>
    <cellStyle name="Note 2 10 2 2 3 2" xfId="38278"/>
    <cellStyle name="Note 2 10 2 2 3 2 2" xfId="38279"/>
    <cellStyle name="Note 2 10 2 2 3 3" xfId="38280"/>
    <cellStyle name="Note 2 10 2 3" xfId="38281"/>
    <cellStyle name="Note 2 10 2 3 2" xfId="38282"/>
    <cellStyle name="Note 2 10 2 3 3" xfId="38283"/>
    <cellStyle name="Note 2 10 2 3 3 2" xfId="38284"/>
    <cellStyle name="Note 2 10 2 3 3 2 2" xfId="38285"/>
    <cellStyle name="Note 2 10 2 3 3 3" xfId="38286"/>
    <cellStyle name="Note 2 10 2 4" xfId="38287"/>
    <cellStyle name="Note 2 10 2 5" xfId="38288"/>
    <cellStyle name="Note 2 10 2 5 2" xfId="38289"/>
    <cellStyle name="Note 2 10 2 5 2 2" xfId="38290"/>
    <cellStyle name="Note 2 10 2 5 3" xfId="38291"/>
    <cellStyle name="Note 2 10 3" xfId="38292"/>
    <cellStyle name="Note 2 10 3 2" xfId="38293"/>
    <cellStyle name="Note 2 10 3 2 2" xfId="38294"/>
    <cellStyle name="Note 2 10 3 2 3" xfId="38295"/>
    <cellStyle name="Note 2 10 3 2 3 2" xfId="38296"/>
    <cellStyle name="Note 2 10 3 2 3 2 2" xfId="38297"/>
    <cellStyle name="Note 2 10 3 2 3 3" xfId="38298"/>
    <cellStyle name="Note 2 10 3 3" xfId="38299"/>
    <cellStyle name="Note 2 10 3 3 2" xfId="38300"/>
    <cellStyle name="Note 2 10 3 3 3" xfId="38301"/>
    <cellStyle name="Note 2 10 3 3 3 2" xfId="38302"/>
    <cellStyle name="Note 2 10 3 3 3 2 2" xfId="38303"/>
    <cellStyle name="Note 2 10 3 3 3 3" xfId="38304"/>
    <cellStyle name="Note 2 10 3 4" xfId="38305"/>
    <cellStyle name="Note 2 10 3 5" xfId="38306"/>
    <cellStyle name="Note 2 10 3 5 2" xfId="38307"/>
    <cellStyle name="Note 2 10 3 5 2 2" xfId="38308"/>
    <cellStyle name="Note 2 10 3 5 3" xfId="38309"/>
    <cellStyle name="Note 2 10 4" xfId="38310"/>
    <cellStyle name="Note 2 10 4 2" xfId="38311"/>
    <cellStyle name="Note 2 10 4 3" xfId="38312"/>
    <cellStyle name="Note 2 10 4 3 2" xfId="38313"/>
    <cellStyle name="Note 2 10 4 3 2 2" xfId="38314"/>
    <cellStyle name="Note 2 10 4 3 3" xfId="38315"/>
    <cellStyle name="Note 2 10 5" xfId="38316"/>
    <cellStyle name="Note 2 10 5 2" xfId="38317"/>
    <cellStyle name="Note 2 10 5 3" xfId="38318"/>
    <cellStyle name="Note 2 10 5 3 2" xfId="38319"/>
    <cellStyle name="Note 2 10 5 3 2 2" xfId="38320"/>
    <cellStyle name="Note 2 10 5 3 3" xfId="38321"/>
    <cellStyle name="Note 2 10 6" xfId="38322"/>
    <cellStyle name="Note 2 10 7" xfId="38323"/>
    <cellStyle name="Note 2 10 7 2" xfId="38324"/>
    <cellStyle name="Note 2 10 7 2 2" xfId="38325"/>
    <cellStyle name="Note 2 10 7 3" xfId="38326"/>
    <cellStyle name="Note 2 11" xfId="38327"/>
    <cellStyle name="Note 2 11 2" xfId="38328"/>
    <cellStyle name="Note 2 11 2 2" xfId="38329"/>
    <cellStyle name="Note 2 11 2 3" xfId="38330"/>
    <cellStyle name="Note 2 11 2 3 2" xfId="38331"/>
    <cellStyle name="Note 2 11 2 3 2 2" xfId="38332"/>
    <cellStyle name="Note 2 11 2 3 3" xfId="38333"/>
    <cellStyle name="Note 2 11 3" xfId="38334"/>
    <cellStyle name="Note 2 11 3 2" xfId="38335"/>
    <cellStyle name="Note 2 11 3 3" xfId="38336"/>
    <cellStyle name="Note 2 11 3 3 2" xfId="38337"/>
    <cellStyle name="Note 2 11 3 3 2 2" xfId="38338"/>
    <cellStyle name="Note 2 11 3 3 3" xfId="38339"/>
    <cellStyle name="Note 2 11 4" xfId="38340"/>
    <cellStyle name="Note 2 11 5" xfId="38341"/>
    <cellStyle name="Note 2 11 5 2" xfId="38342"/>
    <cellStyle name="Note 2 11 5 2 2" xfId="38343"/>
    <cellStyle name="Note 2 11 5 3" xfId="38344"/>
    <cellStyle name="Note 2 12" xfId="38345"/>
    <cellStyle name="Note 2 12 2" xfId="38346"/>
    <cellStyle name="Note 2 12 2 2" xfId="38347"/>
    <cellStyle name="Note 2 12 2 3" xfId="38348"/>
    <cellStyle name="Note 2 12 2 3 2" xfId="38349"/>
    <cellStyle name="Note 2 12 2 3 2 2" xfId="38350"/>
    <cellStyle name="Note 2 12 2 3 3" xfId="38351"/>
    <cellStyle name="Note 2 12 3" xfId="38352"/>
    <cellStyle name="Note 2 12 3 2" xfId="38353"/>
    <cellStyle name="Note 2 12 3 3" xfId="38354"/>
    <cellStyle name="Note 2 12 3 3 2" xfId="38355"/>
    <cellStyle name="Note 2 12 3 3 2 2" xfId="38356"/>
    <cellStyle name="Note 2 12 3 3 3" xfId="38357"/>
    <cellStyle name="Note 2 12 4" xfId="38358"/>
    <cellStyle name="Note 2 12 5" xfId="38359"/>
    <cellStyle name="Note 2 12 5 2" xfId="38360"/>
    <cellStyle name="Note 2 12 5 2 2" xfId="38361"/>
    <cellStyle name="Note 2 12 5 3" xfId="38362"/>
    <cellStyle name="Note 2 13" xfId="38363"/>
    <cellStyle name="Note 2 13 2" xfId="38364"/>
    <cellStyle name="Note 2 13 2 2" xfId="38365"/>
    <cellStyle name="Note 2 13 2 3" xfId="38366"/>
    <cellStyle name="Note 2 13 2 3 2" xfId="38367"/>
    <cellStyle name="Note 2 13 2 3 2 2" xfId="38368"/>
    <cellStyle name="Note 2 13 2 3 3" xfId="38369"/>
    <cellStyle name="Note 2 13 3" xfId="38370"/>
    <cellStyle name="Note 2 13 3 2" xfId="38371"/>
    <cellStyle name="Note 2 13 3 3" xfId="38372"/>
    <cellStyle name="Note 2 13 3 3 2" xfId="38373"/>
    <cellStyle name="Note 2 13 3 3 2 2" xfId="38374"/>
    <cellStyle name="Note 2 13 3 3 3" xfId="38375"/>
    <cellStyle name="Note 2 13 4" xfId="38376"/>
    <cellStyle name="Note 2 13 5" xfId="38377"/>
    <cellStyle name="Note 2 13 5 2" xfId="38378"/>
    <cellStyle name="Note 2 13 5 2 2" xfId="38379"/>
    <cellStyle name="Note 2 13 5 3" xfId="38380"/>
    <cellStyle name="Note 2 14" xfId="38381"/>
    <cellStyle name="Note 2 14 2" xfId="38382"/>
    <cellStyle name="Note 2 14 3" xfId="38383"/>
    <cellStyle name="Note 2 14 3 2" xfId="38384"/>
    <cellStyle name="Note 2 14 3 2 2" xfId="38385"/>
    <cellStyle name="Note 2 14 3 3" xfId="38386"/>
    <cellStyle name="Note 2 15" xfId="38387"/>
    <cellStyle name="Note 2 15 2" xfId="38388"/>
    <cellStyle name="Note 2 15 3" xfId="38389"/>
    <cellStyle name="Note 2 15 3 2" xfId="38390"/>
    <cellStyle name="Note 2 15 3 2 2" xfId="38391"/>
    <cellStyle name="Note 2 15 3 3" xfId="38392"/>
    <cellStyle name="Note 2 16" xfId="38393"/>
    <cellStyle name="Note 2 17" xfId="38394"/>
    <cellStyle name="Note 2 17 2" xfId="38395"/>
    <cellStyle name="Note 2 17 2 2" xfId="38396"/>
    <cellStyle name="Note 2 17 3" xfId="38397"/>
    <cellStyle name="Note 2 2" xfId="38398"/>
    <cellStyle name="Note 2 2 10" xfId="38399"/>
    <cellStyle name="Note 2 2 10 2" xfId="38400"/>
    <cellStyle name="Note 2 2 10 2 2" xfId="38401"/>
    <cellStyle name="Note 2 2 10 2 3" xfId="38402"/>
    <cellStyle name="Note 2 2 10 2 3 2" xfId="38403"/>
    <cellStyle name="Note 2 2 10 2 3 2 2" xfId="38404"/>
    <cellStyle name="Note 2 2 10 2 3 3" xfId="38405"/>
    <cellStyle name="Note 2 2 10 3" xfId="38406"/>
    <cellStyle name="Note 2 2 10 3 2" xfId="38407"/>
    <cellStyle name="Note 2 2 10 3 3" xfId="38408"/>
    <cellStyle name="Note 2 2 10 3 3 2" xfId="38409"/>
    <cellStyle name="Note 2 2 10 3 3 2 2" xfId="38410"/>
    <cellStyle name="Note 2 2 10 3 3 3" xfId="38411"/>
    <cellStyle name="Note 2 2 10 4" xfId="38412"/>
    <cellStyle name="Note 2 2 10 5" xfId="38413"/>
    <cellStyle name="Note 2 2 10 5 2" xfId="38414"/>
    <cellStyle name="Note 2 2 10 5 2 2" xfId="38415"/>
    <cellStyle name="Note 2 2 10 5 3" xfId="38416"/>
    <cellStyle name="Note 2 2 11" xfId="38417"/>
    <cellStyle name="Note 2 2 11 2" xfId="38418"/>
    <cellStyle name="Note 2 2 11 2 2" xfId="38419"/>
    <cellStyle name="Note 2 2 11 2 3" xfId="38420"/>
    <cellStyle name="Note 2 2 11 2 3 2" xfId="38421"/>
    <cellStyle name="Note 2 2 11 2 3 2 2" xfId="38422"/>
    <cellStyle name="Note 2 2 11 2 3 3" xfId="38423"/>
    <cellStyle name="Note 2 2 11 3" xfId="38424"/>
    <cellStyle name="Note 2 2 11 3 2" xfId="38425"/>
    <cellStyle name="Note 2 2 11 3 3" xfId="38426"/>
    <cellStyle name="Note 2 2 11 3 3 2" xfId="38427"/>
    <cellStyle name="Note 2 2 11 3 3 2 2" xfId="38428"/>
    <cellStyle name="Note 2 2 11 3 3 3" xfId="38429"/>
    <cellStyle name="Note 2 2 11 4" xfId="38430"/>
    <cellStyle name="Note 2 2 11 5" xfId="38431"/>
    <cellStyle name="Note 2 2 11 5 2" xfId="38432"/>
    <cellStyle name="Note 2 2 11 5 2 2" xfId="38433"/>
    <cellStyle name="Note 2 2 11 5 3" xfId="38434"/>
    <cellStyle name="Note 2 2 12" xfId="38435"/>
    <cellStyle name="Note 2 2 12 2" xfId="38436"/>
    <cellStyle name="Note 2 2 12 2 2" xfId="38437"/>
    <cellStyle name="Note 2 2 12 2 3" xfId="38438"/>
    <cellStyle name="Note 2 2 12 2 3 2" xfId="38439"/>
    <cellStyle name="Note 2 2 12 2 3 2 2" xfId="38440"/>
    <cellStyle name="Note 2 2 12 2 3 3" xfId="38441"/>
    <cellStyle name="Note 2 2 12 3" xfId="38442"/>
    <cellStyle name="Note 2 2 12 3 2" xfId="38443"/>
    <cellStyle name="Note 2 2 12 3 3" xfId="38444"/>
    <cellStyle name="Note 2 2 12 3 3 2" xfId="38445"/>
    <cellStyle name="Note 2 2 12 3 3 2 2" xfId="38446"/>
    <cellStyle name="Note 2 2 12 3 3 3" xfId="38447"/>
    <cellStyle name="Note 2 2 12 4" xfId="38448"/>
    <cellStyle name="Note 2 2 12 5" xfId="38449"/>
    <cellStyle name="Note 2 2 12 5 2" xfId="38450"/>
    <cellStyle name="Note 2 2 12 5 2 2" xfId="38451"/>
    <cellStyle name="Note 2 2 12 5 3" xfId="38452"/>
    <cellStyle name="Note 2 2 13" xfId="38453"/>
    <cellStyle name="Note 2 2 13 2" xfId="38454"/>
    <cellStyle name="Note 2 2 13 2 2" xfId="38455"/>
    <cellStyle name="Note 2 2 13 2 3" xfId="38456"/>
    <cellStyle name="Note 2 2 13 2 3 2" xfId="38457"/>
    <cellStyle name="Note 2 2 13 2 3 2 2" xfId="38458"/>
    <cellStyle name="Note 2 2 13 2 3 3" xfId="38459"/>
    <cellStyle name="Note 2 2 13 3" xfId="38460"/>
    <cellStyle name="Note 2 2 13 3 2" xfId="38461"/>
    <cellStyle name="Note 2 2 13 3 3" xfId="38462"/>
    <cellStyle name="Note 2 2 13 3 3 2" xfId="38463"/>
    <cellStyle name="Note 2 2 13 3 3 2 2" xfId="38464"/>
    <cellStyle name="Note 2 2 13 3 3 3" xfId="38465"/>
    <cellStyle name="Note 2 2 13 4" xfId="38466"/>
    <cellStyle name="Note 2 2 13 5" xfId="38467"/>
    <cellStyle name="Note 2 2 13 5 2" xfId="38468"/>
    <cellStyle name="Note 2 2 13 5 2 2" xfId="38469"/>
    <cellStyle name="Note 2 2 13 5 3" xfId="38470"/>
    <cellStyle name="Note 2 2 14" xfId="38471"/>
    <cellStyle name="Note 2 2 14 2" xfId="38472"/>
    <cellStyle name="Note 2 2 14 2 2" xfId="38473"/>
    <cellStyle name="Note 2 2 14 2 3" xfId="38474"/>
    <cellStyle name="Note 2 2 14 2 3 2" xfId="38475"/>
    <cellStyle name="Note 2 2 14 2 3 2 2" xfId="38476"/>
    <cellStyle name="Note 2 2 14 2 3 3" xfId="38477"/>
    <cellStyle name="Note 2 2 14 3" xfId="38478"/>
    <cellStyle name="Note 2 2 14 3 2" xfId="38479"/>
    <cellStyle name="Note 2 2 14 3 3" xfId="38480"/>
    <cellStyle name="Note 2 2 14 3 3 2" xfId="38481"/>
    <cellStyle name="Note 2 2 14 3 3 2 2" xfId="38482"/>
    <cellStyle name="Note 2 2 14 3 3 3" xfId="38483"/>
    <cellStyle name="Note 2 2 14 4" xfId="38484"/>
    <cellStyle name="Note 2 2 14 5" xfId="38485"/>
    <cellStyle name="Note 2 2 14 5 2" xfId="38486"/>
    <cellStyle name="Note 2 2 14 5 2 2" xfId="38487"/>
    <cellStyle name="Note 2 2 14 5 3" xfId="38488"/>
    <cellStyle name="Note 2 2 15" xfId="38489"/>
    <cellStyle name="Note 2 2 15 2" xfId="38490"/>
    <cellStyle name="Note 2 2 15 3" xfId="38491"/>
    <cellStyle name="Note 2 2 15 3 2" xfId="38492"/>
    <cellStyle name="Note 2 2 15 3 2 2" xfId="38493"/>
    <cellStyle name="Note 2 2 15 3 3" xfId="38494"/>
    <cellStyle name="Note 2 2 16" xfId="38495"/>
    <cellStyle name="Note 2 2 16 2" xfId="38496"/>
    <cellStyle name="Note 2 2 16 3" xfId="38497"/>
    <cellStyle name="Note 2 2 16 3 2" xfId="38498"/>
    <cellStyle name="Note 2 2 16 3 2 2" xfId="38499"/>
    <cellStyle name="Note 2 2 16 3 3" xfId="38500"/>
    <cellStyle name="Note 2 2 17" xfId="38501"/>
    <cellStyle name="Note 2 2 18" xfId="38502"/>
    <cellStyle name="Note 2 2 18 2" xfId="38503"/>
    <cellStyle name="Note 2 2 18 2 2" xfId="38504"/>
    <cellStyle name="Note 2 2 18 3" xfId="38505"/>
    <cellStyle name="Note 2 2 2" xfId="38506"/>
    <cellStyle name="Note 2 2 2 2" xfId="38507"/>
    <cellStyle name="Note 2 2 2 2 10" xfId="38508"/>
    <cellStyle name="Note 2 2 2 2 10 2" xfId="38509"/>
    <cellStyle name="Note 2 2 2 2 10 2 2" xfId="38510"/>
    <cellStyle name="Note 2 2 2 2 10 3" xfId="38511"/>
    <cellStyle name="Note 2 2 2 2 2" xfId="38512"/>
    <cellStyle name="Note 2 2 2 2 2 2" xfId="38513"/>
    <cellStyle name="Note 2 2 2 2 2 2 2" xfId="38514"/>
    <cellStyle name="Note 2 2 2 2 2 2 3" xfId="38515"/>
    <cellStyle name="Note 2 2 2 2 2 2 3 2" xfId="38516"/>
    <cellStyle name="Note 2 2 2 2 2 2 3 2 2" xfId="38517"/>
    <cellStyle name="Note 2 2 2 2 2 2 3 3" xfId="38518"/>
    <cellStyle name="Note 2 2 2 2 2 3" xfId="38519"/>
    <cellStyle name="Note 2 2 2 2 2 3 2" xfId="38520"/>
    <cellStyle name="Note 2 2 2 2 2 3 3" xfId="38521"/>
    <cellStyle name="Note 2 2 2 2 2 3 3 2" xfId="38522"/>
    <cellStyle name="Note 2 2 2 2 2 3 3 2 2" xfId="38523"/>
    <cellStyle name="Note 2 2 2 2 2 3 3 3" xfId="38524"/>
    <cellStyle name="Note 2 2 2 2 2 4" xfId="38525"/>
    <cellStyle name="Note 2 2 2 2 2 5" xfId="38526"/>
    <cellStyle name="Note 2 2 2 2 2 5 2" xfId="38527"/>
    <cellStyle name="Note 2 2 2 2 2 5 2 2" xfId="38528"/>
    <cellStyle name="Note 2 2 2 2 2 5 3" xfId="38529"/>
    <cellStyle name="Note 2 2 2 2 3" xfId="38530"/>
    <cellStyle name="Note 2 2 2 2 3 2" xfId="38531"/>
    <cellStyle name="Note 2 2 2 2 3 2 2" xfId="38532"/>
    <cellStyle name="Note 2 2 2 2 3 2 3" xfId="38533"/>
    <cellStyle name="Note 2 2 2 2 3 2 3 2" xfId="38534"/>
    <cellStyle name="Note 2 2 2 2 3 2 3 2 2" xfId="38535"/>
    <cellStyle name="Note 2 2 2 2 3 2 3 3" xfId="38536"/>
    <cellStyle name="Note 2 2 2 2 3 3" xfId="38537"/>
    <cellStyle name="Note 2 2 2 2 3 3 2" xfId="38538"/>
    <cellStyle name="Note 2 2 2 2 3 3 3" xfId="38539"/>
    <cellStyle name="Note 2 2 2 2 3 3 3 2" xfId="38540"/>
    <cellStyle name="Note 2 2 2 2 3 3 3 2 2" xfId="38541"/>
    <cellStyle name="Note 2 2 2 2 3 3 3 3" xfId="38542"/>
    <cellStyle name="Note 2 2 2 2 3 4" xfId="38543"/>
    <cellStyle name="Note 2 2 2 2 3 5" xfId="38544"/>
    <cellStyle name="Note 2 2 2 2 3 5 2" xfId="38545"/>
    <cellStyle name="Note 2 2 2 2 3 5 2 2" xfId="38546"/>
    <cellStyle name="Note 2 2 2 2 3 5 3" xfId="38547"/>
    <cellStyle name="Note 2 2 2 2 4" xfId="38548"/>
    <cellStyle name="Note 2 2 2 2 4 2" xfId="38549"/>
    <cellStyle name="Note 2 2 2 2 4 2 2" xfId="38550"/>
    <cellStyle name="Note 2 2 2 2 4 2 3" xfId="38551"/>
    <cellStyle name="Note 2 2 2 2 4 2 3 2" xfId="38552"/>
    <cellStyle name="Note 2 2 2 2 4 2 3 2 2" xfId="38553"/>
    <cellStyle name="Note 2 2 2 2 4 2 3 3" xfId="38554"/>
    <cellStyle name="Note 2 2 2 2 4 3" xfId="38555"/>
    <cellStyle name="Note 2 2 2 2 4 3 2" xfId="38556"/>
    <cellStyle name="Note 2 2 2 2 4 3 3" xfId="38557"/>
    <cellStyle name="Note 2 2 2 2 4 3 3 2" xfId="38558"/>
    <cellStyle name="Note 2 2 2 2 4 3 3 2 2" xfId="38559"/>
    <cellStyle name="Note 2 2 2 2 4 3 3 3" xfId="38560"/>
    <cellStyle name="Note 2 2 2 2 4 4" xfId="38561"/>
    <cellStyle name="Note 2 2 2 2 4 5" xfId="38562"/>
    <cellStyle name="Note 2 2 2 2 4 5 2" xfId="38563"/>
    <cellStyle name="Note 2 2 2 2 4 5 2 2" xfId="38564"/>
    <cellStyle name="Note 2 2 2 2 4 5 3" xfId="38565"/>
    <cellStyle name="Note 2 2 2 2 5" xfId="38566"/>
    <cellStyle name="Note 2 2 2 2 5 2" xfId="38567"/>
    <cellStyle name="Note 2 2 2 2 5 2 2" xfId="38568"/>
    <cellStyle name="Note 2 2 2 2 5 2 3" xfId="38569"/>
    <cellStyle name="Note 2 2 2 2 5 2 3 2" xfId="38570"/>
    <cellStyle name="Note 2 2 2 2 5 2 3 2 2" xfId="38571"/>
    <cellStyle name="Note 2 2 2 2 5 2 3 3" xfId="38572"/>
    <cellStyle name="Note 2 2 2 2 5 3" xfId="38573"/>
    <cellStyle name="Note 2 2 2 2 5 3 2" xfId="38574"/>
    <cellStyle name="Note 2 2 2 2 5 3 3" xfId="38575"/>
    <cellStyle name="Note 2 2 2 2 5 3 3 2" xfId="38576"/>
    <cellStyle name="Note 2 2 2 2 5 3 3 2 2" xfId="38577"/>
    <cellStyle name="Note 2 2 2 2 5 3 3 3" xfId="38578"/>
    <cellStyle name="Note 2 2 2 2 5 4" xfId="38579"/>
    <cellStyle name="Note 2 2 2 2 5 5" xfId="38580"/>
    <cellStyle name="Note 2 2 2 2 5 5 2" xfId="38581"/>
    <cellStyle name="Note 2 2 2 2 5 5 2 2" xfId="38582"/>
    <cellStyle name="Note 2 2 2 2 5 5 3" xfId="38583"/>
    <cellStyle name="Note 2 2 2 2 6" xfId="38584"/>
    <cellStyle name="Note 2 2 2 2 6 2" xfId="38585"/>
    <cellStyle name="Note 2 2 2 2 6 2 2" xfId="38586"/>
    <cellStyle name="Note 2 2 2 2 6 2 3" xfId="38587"/>
    <cellStyle name="Note 2 2 2 2 6 2 3 2" xfId="38588"/>
    <cellStyle name="Note 2 2 2 2 6 2 3 2 2" xfId="38589"/>
    <cellStyle name="Note 2 2 2 2 6 2 3 3" xfId="38590"/>
    <cellStyle name="Note 2 2 2 2 6 3" xfId="38591"/>
    <cellStyle name="Note 2 2 2 2 6 3 2" xfId="38592"/>
    <cellStyle name="Note 2 2 2 2 6 3 3" xfId="38593"/>
    <cellStyle name="Note 2 2 2 2 6 3 3 2" xfId="38594"/>
    <cellStyle name="Note 2 2 2 2 6 3 3 2 2" xfId="38595"/>
    <cellStyle name="Note 2 2 2 2 6 3 3 3" xfId="38596"/>
    <cellStyle name="Note 2 2 2 2 6 4" xfId="38597"/>
    <cellStyle name="Note 2 2 2 2 6 5" xfId="38598"/>
    <cellStyle name="Note 2 2 2 2 6 5 2" xfId="38599"/>
    <cellStyle name="Note 2 2 2 2 6 5 2 2" xfId="38600"/>
    <cellStyle name="Note 2 2 2 2 6 5 3" xfId="38601"/>
    <cellStyle name="Note 2 2 2 2 7" xfId="38602"/>
    <cellStyle name="Note 2 2 2 2 7 2" xfId="38603"/>
    <cellStyle name="Note 2 2 2 2 7 3" xfId="38604"/>
    <cellStyle name="Note 2 2 2 2 7 3 2" xfId="38605"/>
    <cellStyle name="Note 2 2 2 2 7 3 2 2" xfId="38606"/>
    <cellStyle name="Note 2 2 2 2 7 3 3" xfId="38607"/>
    <cellStyle name="Note 2 2 2 2 8" xfId="38608"/>
    <cellStyle name="Note 2 2 2 2 8 2" xfId="38609"/>
    <cellStyle name="Note 2 2 2 2 8 3" xfId="38610"/>
    <cellStyle name="Note 2 2 2 2 8 3 2" xfId="38611"/>
    <cellStyle name="Note 2 2 2 2 8 3 2 2" xfId="38612"/>
    <cellStyle name="Note 2 2 2 2 8 3 3" xfId="38613"/>
    <cellStyle name="Note 2 2 2 2 9" xfId="38614"/>
    <cellStyle name="Note 2 2 2 3" xfId="38615"/>
    <cellStyle name="Note 2 2 2 3 2" xfId="38616"/>
    <cellStyle name="Note 2 2 2 3 2 2" xfId="38617"/>
    <cellStyle name="Note 2 2 2 3 2 3" xfId="38618"/>
    <cellStyle name="Note 2 2 2 3 2 3 2" xfId="38619"/>
    <cellStyle name="Note 2 2 2 3 2 3 2 2" xfId="38620"/>
    <cellStyle name="Note 2 2 2 3 2 3 3" xfId="38621"/>
    <cellStyle name="Note 2 2 2 3 3" xfId="38622"/>
    <cellStyle name="Note 2 2 2 3 3 2" xfId="38623"/>
    <cellStyle name="Note 2 2 2 3 3 3" xfId="38624"/>
    <cellStyle name="Note 2 2 2 3 3 3 2" xfId="38625"/>
    <cellStyle name="Note 2 2 2 3 3 3 2 2" xfId="38626"/>
    <cellStyle name="Note 2 2 2 3 3 3 3" xfId="38627"/>
    <cellStyle name="Note 2 2 2 3 4" xfId="38628"/>
    <cellStyle name="Note 2 2 2 3 5" xfId="38629"/>
    <cellStyle name="Note 2 2 2 3 5 2" xfId="38630"/>
    <cellStyle name="Note 2 2 2 3 5 2 2" xfId="38631"/>
    <cellStyle name="Note 2 2 2 3 5 3" xfId="38632"/>
    <cellStyle name="Note 2 2 2 4" xfId="38633"/>
    <cellStyle name="Note 2 2 2 4 2" xfId="38634"/>
    <cellStyle name="Note 2 2 2 4 2 2" xfId="38635"/>
    <cellStyle name="Note 2 2 2 4 2 3" xfId="38636"/>
    <cellStyle name="Note 2 2 2 4 2 3 2" xfId="38637"/>
    <cellStyle name="Note 2 2 2 4 2 3 2 2" xfId="38638"/>
    <cellStyle name="Note 2 2 2 4 2 3 3" xfId="38639"/>
    <cellStyle name="Note 2 2 2 4 3" xfId="38640"/>
    <cellStyle name="Note 2 2 2 4 3 2" xfId="38641"/>
    <cellStyle name="Note 2 2 2 4 3 3" xfId="38642"/>
    <cellStyle name="Note 2 2 2 4 3 3 2" xfId="38643"/>
    <cellStyle name="Note 2 2 2 4 3 3 2 2" xfId="38644"/>
    <cellStyle name="Note 2 2 2 4 3 3 3" xfId="38645"/>
    <cellStyle name="Note 2 2 2 4 4" xfId="38646"/>
    <cellStyle name="Note 2 2 2 4 5" xfId="38647"/>
    <cellStyle name="Note 2 2 2 4 5 2" xfId="38648"/>
    <cellStyle name="Note 2 2 2 4 5 2 2" xfId="38649"/>
    <cellStyle name="Note 2 2 2 4 5 3" xfId="38650"/>
    <cellStyle name="Note 2 2 2 5" xfId="38651"/>
    <cellStyle name="Note 2 2 2 5 2" xfId="38652"/>
    <cellStyle name="Note 2 2 2 5 2 2" xfId="38653"/>
    <cellStyle name="Note 2 2 2 5 2 3" xfId="38654"/>
    <cellStyle name="Note 2 2 2 5 2 3 2" xfId="38655"/>
    <cellStyle name="Note 2 2 2 5 2 3 2 2" xfId="38656"/>
    <cellStyle name="Note 2 2 2 5 2 3 3" xfId="38657"/>
    <cellStyle name="Note 2 2 2 5 3" xfId="38658"/>
    <cellStyle name="Note 2 2 2 5 3 2" xfId="38659"/>
    <cellStyle name="Note 2 2 2 5 3 3" xfId="38660"/>
    <cellStyle name="Note 2 2 2 5 3 3 2" xfId="38661"/>
    <cellStyle name="Note 2 2 2 5 3 3 2 2" xfId="38662"/>
    <cellStyle name="Note 2 2 2 5 3 3 3" xfId="38663"/>
    <cellStyle name="Note 2 2 2 5 4" xfId="38664"/>
    <cellStyle name="Note 2 2 2 5 5" xfId="38665"/>
    <cellStyle name="Note 2 2 2 5 5 2" xfId="38666"/>
    <cellStyle name="Note 2 2 2 5 5 2 2" xfId="38667"/>
    <cellStyle name="Note 2 2 2 5 5 3" xfId="38668"/>
    <cellStyle name="Note 2 2 2 6" xfId="38669"/>
    <cellStyle name="Note 2 2 2 6 2" xfId="38670"/>
    <cellStyle name="Note 2 2 2 6 3" xfId="38671"/>
    <cellStyle name="Note 2 2 2 6 3 2" xfId="38672"/>
    <cellStyle name="Note 2 2 2 6 3 2 2" xfId="38673"/>
    <cellStyle name="Note 2 2 2 6 3 3" xfId="38674"/>
    <cellStyle name="Note 2 2 2 7" xfId="38675"/>
    <cellStyle name="Note 2 2 2 7 2" xfId="38676"/>
    <cellStyle name="Note 2 2 2 7 3" xfId="38677"/>
    <cellStyle name="Note 2 2 2 7 3 2" xfId="38678"/>
    <cellStyle name="Note 2 2 2 7 3 2 2" xfId="38679"/>
    <cellStyle name="Note 2 2 2 7 3 3" xfId="38680"/>
    <cellStyle name="Note 2 2 2 8" xfId="38681"/>
    <cellStyle name="Note 2 2 2 9" xfId="38682"/>
    <cellStyle name="Note 2 2 2 9 2" xfId="38683"/>
    <cellStyle name="Note 2 2 2 9 2 2" xfId="38684"/>
    <cellStyle name="Note 2 2 2 9 3" xfId="38685"/>
    <cellStyle name="Note 2 2 3" xfId="38686"/>
    <cellStyle name="Note 2 2 3 2" xfId="38687"/>
    <cellStyle name="Note 2 2 3 2 2" xfId="38688"/>
    <cellStyle name="Note 2 2 3 2 3" xfId="38689"/>
    <cellStyle name="Note 2 2 3 2 3 2" xfId="38690"/>
    <cellStyle name="Note 2 2 3 2 3 2 2" xfId="38691"/>
    <cellStyle name="Note 2 2 3 2 3 3" xfId="38692"/>
    <cellStyle name="Note 2 2 3 3" xfId="38693"/>
    <cellStyle name="Note 2 2 3 3 2" xfId="38694"/>
    <cellStyle name="Note 2 2 3 3 3" xfId="38695"/>
    <cellStyle name="Note 2 2 3 3 3 2" xfId="38696"/>
    <cellStyle name="Note 2 2 3 3 3 2 2" xfId="38697"/>
    <cellStyle name="Note 2 2 3 3 3 3" xfId="38698"/>
    <cellStyle name="Note 2 2 3 4" xfId="38699"/>
    <cellStyle name="Note 2 2 3 5" xfId="38700"/>
    <cellStyle name="Note 2 2 3 5 2" xfId="38701"/>
    <cellStyle name="Note 2 2 3 5 2 2" xfId="38702"/>
    <cellStyle name="Note 2 2 3 5 3" xfId="38703"/>
    <cellStyle name="Note 2 2 4" xfId="38704"/>
    <cellStyle name="Note 2 2 4 2" xfId="38705"/>
    <cellStyle name="Note 2 2 4 2 2" xfId="38706"/>
    <cellStyle name="Note 2 2 4 2 3" xfId="38707"/>
    <cellStyle name="Note 2 2 4 2 3 2" xfId="38708"/>
    <cellStyle name="Note 2 2 4 2 3 2 2" xfId="38709"/>
    <cellStyle name="Note 2 2 4 2 3 3" xfId="38710"/>
    <cellStyle name="Note 2 2 4 3" xfId="38711"/>
    <cellStyle name="Note 2 2 4 3 2" xfId="38712"/>
    <cellStyle name="Note 2 2 4 3 3" xfId="38713"/>
    <cellStyle name="Note 2 2 4 3 3 2" xfId="38714"/>
    <cellStyle name="Note 2 2 4 3 3 2 2" xfId="38715"/>
    <cellStyle name="Note 2 2 4 3 3 3" xfId="38716"/>
    <cellStyle name="Note 2 2 4 4" xfId="38717"/>
    <cellStyle name="Note 2 2 4 5" xfId="38718"/>
    <cellStyle name="Note 2 2 4 5 2" xfId="38719"/>
    <cellStyle name="Note 2 2 4 5 2 2" xfId="38720"/>
    <cellStyle name="Note 2 2 4 5 3" xfId="38721"/>
    <cellStyle name="Note 2 2 5" xfId="38722"/>
    <cellStyle name="Note 2 2 5 2" xfId="38723"/>
    <cellStyle name="Note 2 2 5 2 2" xfId="38724"/>
    <cellStyle name="Note 2 2 5 2 3" xfId="38725"/>
    <cellStyle name="Note 2 2 5 2 3 2" xfId="38726"/>
    <cellStyle name="Note 2 2 5 2 3 2 2" xfId="38727"/>
    <cellStyle name="Note 2 2 5 2 3 3" xfId="38728"/>
    <cellStyle name="Note 2 2 5 3" xfId="38729"/>
    <cellStyle name="Note 2 2 5 3 2" xfId="38730"/>
    <cellStyle name="Note 2 2 5 3 3" xfId="38731"/>
    <cellStyle name="Note 2 2 5 3 3 2" xfId="38732"/>
    <cellStyle name="Note 2 2 5 3 3 2 2" xfId="38733"/>
    <cellStyle name="Note 2 2 5 3 3 3" xfId="38734"/>
    <cellStyle name="Note 2 2 5 4" xfId="38735"/>
    <cellStyle name="Note 2 2 5 5" xfId="38736"/>
    <cellStyle name="Note 2 2 5 5 2" xfId="38737"/>
    <cellStyle name="Note 2 2 5 5 2 2" xfId="38738"/>
    <cellStyle name="Note 2 2 5 5 3" xfId="38739"/>
    <cellStyle name="Note 2 2 6" xfId="38740"/>
    <cellStyle name="Note 2 2 6 2" xfId="38741"/>
    <cellStyle name="Note 2 2 6 2 2" xfId="38742"/>
    <cellStyle name="Note 2 2 6 2 3" xfId="38743"/>
    <cellStyle name="Note 2 2 6 2 3 2" xfId="38744"/>
    <cellStyle name="Note 2 2 6 2 3 2 2" xfId="38745"/>
    <cellStyle name="Note 2 2 6 2 3 3" xfId="38746"/>
    <cellStyle name="Note 2 2 6 3" xfId="38747"/>
    <cellStyle name="Note 2 2 6 3 2" xfId="38748"/>
    <cellStyle name="Note 2 2 6 3 3" xfId="38749"/>
    <cellStyle name="Note 2 2 6 3 3 2" xfId="38750"/>
    <cellStyle name="Note 2 2 6 3 3 2 2" xfId="38751"/>
    <cellStyle name="Note 2 2 6 3 3 3" xfId="38752"/>
    <cellStyle name="Note 2 2 6 4" xfId="38753"/>
    <cellStyle name="Note 2 2 6 5" xfId="38754"/>
    <cellStyle name="Note 2 2 6 5 2" xfId="38755"/>
    <cellStyle name="Note 2 2 6 5 2 2" xfId="38756"/>
    <cellStyle name="Note 2 2 6 5 3" xfId="38757"/>
    <cellStyle name="Note 2 2 7" xfId="38758"/>
    <cellStyle name="Note 2 2 7 2" xfId="38759"/>
    <cellStyle name="Note 2 2 7 2 2" xfId="38760"/>
    <cellStyle name="Note 2 2 7 2 3" xfId="38761"/>
    <cellStyle name="Note 2 2 7 2 3 2" xfId="38762"/>
    <cellStyle name="Note 2 2 7 2 3 2 2" xfId="38763"/>
    <cellStyle name="Note 2 2 7 2 3 3" xfId="38764"/>
    <cellStyle name="Note 2 2 7 3" xfId="38765"/>
    <cellStyle name="Note 2 2 7 3 2" xfId="38766"/>
    <cellStyle name="Note 2 2 7 3 3" xfId="38767"/>
    <cellStyle name="Note 2 2 7 3 3 2" xfId="38768"/>
    <cellStyle name="Note 2 2 7 3 3 2 2" xfId="38769"/>
    <cellStyle name="Note 2 2 7 3 3 3" xfId="38770"/>
    <cellStyle name="Note 2 2 7 4" xfId="38771"/>
    <cellStyle name="Note 2 2 7 5" xfId="38772"/>
    <cellStyle name="Note 2 2 7 5 2" xfId="38773"/>
    <cellStyle name="Note 2 2 7 5 2 2" xfId="38774"/>
    <cellStyle name="Note 2 2 7 5 3" xfId="38775"/>
    <cellStyle name="Note 2 2 8" xfId="38776"/>
    <cellStyle name="Note 2 2 8 2" xfId="38777"/>
    <cellStyle name="Note 2 2 8 2 2" xfId="38778"/>
    <cellStyle name="Note 2 2 8 2 3" xfId="38779"/>
    <cellStyle name="Note 2 2 8 2 3 2" xfId="38780"/>
    <cellStyle name="Note 2 2 8 2 3 2 2" xfId="38781"/>
    <cellStyle name="Note 2 2 8 2 3 3" xfId="38782"/>
    <cellStyle name="Note 2 2 8 3" xfId="38783"/>
    <cellStyle name="Note 2 2 8 3 2" xfId="38784"/>
    <cellStyle name="Note 2 2 8 3 3" xfId="38785"/>
    <cellStyle name="Note 2 2 8 3 3 2" xfId="38786"/>
    <cellStyle name="Note 2 2 8 3 3 2 2" xfId="38787"/>
    <cellStyle name="Note 2 2 8 3 3 3" xfId="38788"/>
    <cellStyle name="Note 2 2 8 4" xfId="38789"/>
    <cellStyle name="Note 2 2 8 5" xfId="38790"/>
    <cellStyle name="Note 2 2 8 5 2" xfId="38791"/>
    <cellStyle name="Note 2 2 8 5 2 2" xfId="38792"/>
    <cellStyle name="Note 2 2 8 5 3" xfId="38793"/>
    <cellStyle name="Note 2 2 9" xfId="38794"/>
    <cellStyle name="Note 2 2 9 2" xfId="38795"/>
    <cellStyle name="Note 2 2 9 2 2" xfId="38796"/>
    <cellStyle name="Note 2 2 9 2 3" xfId="38797"/>
    <cellStyle name="Note 2 2 9 2 3 2" xfId="38798"/>
    <cellStyle name="Note 2 2 9 2 3 2 2" xfId="38799"/>
    <cellStyle name="Note 2 2 9 2 3 3" xfId="38800"/>
    <cellStyle name="Note 2 2 9 3" xfId="38801"/>
    <cellStyle name="Note 2 2 9 3 2" xfId="38802"/>
    <cellStyle name="Note 2 2 9 3 3" xfId="38803"/>
    <cellStyle name="Note 2 2 9 3 3 2" xfId="38804"/>
    <cellStyle name="Note 2 2 9 3 3 2 2" xfId="38805"/>
    <cellStyle name="Note 2 2 9 3 3 3" xfId="38806"/>
    <cellStyle name="Note 2 2 9 4" xfId="38807"/>
    <cellStyle name="Note 2 2 9 5" xfId="38808"/>
    <cellStyle name="Note 2 2 9 5 2" xfId="38809"/>
    <cellStyle name="Note 2 2 9 5 2 2" xfId="38810"/>
    <cellStyle name="Note 2 2 9 5 3" xfId="38811"/>
    <cellStyle name="Note 2 3" xfId="38812"/>
    <cellStyle name="Note 2 3 2" xfId="38813"/>
    <cellStyle name="Note 2 3 2 2" xfId="38814"/>
    <cellStyle name="Note 2 3 2 2 2" xfId="38815"/>
    <cellStyle name="Note 2 3 2 2 3" xfId="38816"/>
    <cellStyle name="Note 2 3 2 2 3 2" xfId="38817"/>
    <cellStyle name="Note 2 3 2 2 3 2 2" xfId="38818"/>
    <cellStyle name="Note 2 3 2 2 3 3" xfId="38819"/>
    <cellStyle name="Note 2 3 2 3" xfId="38820"/>
    <cellStyle name="Note 2 3 2 3 2" xfId="38821"/>
    <cellStyle name="Note 2 3 2 3 3" xfId="38822"/>
    <cellStyle name="Note 2 3 2 3 3 2" xfId="38823"/>
    <cellStyle name="Note 2 3 2 3 3 2 2" xfId="38824"/>
    <cellStyle name="Note 2 3 2 3 3 3" xfId="38825"/>
    <cellStyle name="Note 2 3 2 4" xfId="38826"/>
    <cellStyle name="Note 2 3 2 5" xfId="38827"/>
    <cellStyle name="Note 2 3 2 5 2" xfId="38828"/>
    <cellStyle name="Note 2 3 2 5 2 2" xfId="38829"/>
    <cellStyle name="Note 2 3 2 5 3" xfId="38830"/>
    <cellStyle name="Note 2 3 3" xfId="38831"/>
    <cellStyle name="Note 2 3 3 2" xfId="38832"/>
    <cellStyle name="Note 2 3 3 2 2" xfId="38833"/>
    <cellStyle name="Note 2 3 3 2 3" xfId="38834"/>
    <cellStyle name="Note 2 3 3 2 3 2" xfId="38835"/>
    <cellStyle name="Note 2 3 3 2 3 2 2" xfId="38836"/>
    <cellStyle name="Note 2 3 3 2 3 3" xfId="38837"/>
    <cellStyle name="Note 2 3 3 3" xfId="38838"/>
    <cellStyle name="Note 2 3 3 3 2" xfId="38839"/>
    <cellStyle name="Note 2 3 3 3 3" xfId="38840"/>
    <cellStyle name="Note 2 3 3 3 3 2" xfId="38841"/>
    <cellStyle name="Note 2 3 3 3 3 2 2" xfId="38842"/>
    <cellStyle name="Note 2 3 3 3 3 3" xfId="38843"/>
    <cellStyle name="Note 2 3 3 4" xfId="38844"/>
    <cellStyle name="Note 2 3 3 5" xfId="38845"/>
    <cellStyle name="Note 2 3 3 5 2" xfId="38846"/>
    <cellStyle name="Note 2 3 3 5 2 2" xfId="38847"/>
    <cellStyle name="Note 2 3 3 5 3" xfId="38848"/>
    <cellStyle name="Note 2 3 4" xfId="38849"/>
    <cellStyle name="Note 2 3 4 2" xfId="38850"/>
    <cellStyle name="Note 2 3 4 3" xfId="38851"/>
    <cellStyle name="Note 2 3 4 3 2" xfId="38852"/>
    <cellStyle name="Note 2 3 4 3 2 2" xfId="38853"/>
    <cellStyle name="Note 2 3 4 3 3" xfId="38854"/>
    <cellStyle name="Note 2 3 5" xfId="38855"/>
    <cellStyle name="Note 2 3 5 2" xfId="38856"/>
    <cellStyle name="Note 2 3 5 3" xfId="38857"/>
    <cellStyle name="Note 2 3 5 3 2" xfId="38858"/>
    <cellStyle name="Note 2 3 5 3 2 2" xfId="38859"/>
    <cellStyle name="Note 2 3 5 3 3" xfId="38860"/>
    <cellStyle name="Note 2 3 6" xfId="38861"/>
    <cellStyle name="Note 2 3 7" xfId="38862"/>
    <cellStyle name="Note 2 3 7 2" xfId="38863"/>
    <cellStyle name="Note 2 3 7 2 2" xfId="38864"/>
    <cellStyle name="Note 2 3 7 3" xfId="38865"/>
    <cellStyle name="Note 2 4" xfId="38866"/>
    <cellStyle name="Note 2 4 2" xfId="38867"/>
    <cellStyle name="Note 2 4 2 2" xfId="38868"/>
    <cellStyle name="Note 2 4 2 2 2" xfId="38869"/>
    <cellStyle name="Note 2 4 2 2 3" xfId="38870"/>
    <cellStyle name="Note 2 4 2 2 3 2" xfId="38871"/>
    <cellStyle name="Note 2 4 2 2 3 2 2" xfId="38872"/>
    <cellStyle name="Note 2 4 2 2 3 3" xfId="38873"/>
    <cellStyle name="Note 2 4 2 3" xfId="38874"/>
    <cellStyle name="Note 2 4 2 3 2" xfId="38875"/>
    <cellStyle name="Note 2 4 2 3 3" xfId="38876"/>
    <cellStyle name="Note 2 4 2 3 3 2" xfId="38877"/>
    <cellStyle name="Note 2 4 2 3 3 2 2" xfId="38878"/>
    <cellStyle name="Note 2 4 2 3 3 3" xfId="38879"/>
    <cellStyle name="Note 2 4 2 4" xfId="38880"/>
    <cellStyle name="Note 2 4 2 5" xfId="38881"/>
    <cellStyle name="Note 2 4 2 5 2" xfId="38882"/>
    <cellStyle name="Note 2 4 2 5 2 2" xfId="38883"/>
    <cellStyle name="Note 2 4 2 5 3" xfId="38884"/>
    <cellStyle name="Note 2 4 3" xfId="38885"/>
    <cellStyle name="Note 2 4 3 2" xfId="38886"/>
    <cellStyle name="Note 2 4 3 2 2" xfId="38887"/>
    <cellStyle name="Note 2 4 3 2 3" xfId="38888"/>
    <cellStyle name="Note 2 4 3 2 3 2" xfId="38889"/>
    <cellStyle name="Note 2 4 3 2 3 2 2" xfId="38890"/>
    <cellStyle name="Note 2 4 3 2 3 3" xfId="38891"/>
    <cellStyle name="Note 2 4 3 3" xfId="38892"/>
    <cellStyle name="Note 2 4 3 3 2" xfId="38893"/>
    <cellStyle name="Note 2 4 3 3 3" xfId="38894"/>
    <cellStyle name="Note 2 4 3 3 3 2" xfId="38895"/>
    <cellStyle name="Note 2 4 3 3 3 2 2" xfId="38896"/>
    <cellStyle name="Note 2 4 3 3 3 3" xfId="38897"/>
    <cellStyle name="Note 2 4 3 4" xfId="38898"/>
    <cellStyle name="Note 2 4 3 5" xfId="38899"/>
    <cellStyle name="Note 2 4 3 5 2" xfId="38900"/>
    <cellStyle name="Note 2 4 3 5 2 2" xfId="38901"/>
    <cellStyle name="Note 2 4 3 5 3" xfId="38902"/>
    <cellStyle name="Note 2 4 4" xfId="38903"/>
    <cellStyle name="Note 2 4 4 2" xfId="38904"/>
    <cellStyle name="Note 2 4 4 3" xfId="38905"/>
    <cellStyle name="Note 2 4 4 3 2" xfId="38906"/>
    <cellStyle name="Note 2 4 4 3 2 2" xfId="38907"/>
    <cellStyle name="Note 2 4 4 3 3" xfId="38908"/>
    <cellStyle name="Note 2 4 5" xfId="38909"/>
    <cellStyle name="Note 2 4 5 2" xfId="38910"/>
    <cellStyle name="Note 2 4 5 3" xfId="38911"/>
    <cellStyle name="Note 2 4 5 3 2" xfId="38912"/>
    <cellStyle name="Note 2 4 5 3 2 2" xfId="38913"/>
    <cellStyle name="Note 2 4 5 3 3" xfId="38914"/>
    <cellStyle name="Note 2 4 6" xfId="38915"/>
    <cellStyle name="Note 2 4 7" xfId="38916"/>
    <cellStyle name="Note 2 4 7 2" xfId="38917"/>
    <cellStyle name="Note 2 4 7 2 2" xfId="38918"/>
    <cellStyle name="Note 2 4 7 3" xfId="38919"/>
    <cellStyle name="Note 2 5" xfId="38920"/>
    <cellStyle name="Note 2 5 2" xfId="38921"/>
    <cellStyle name="Note 2 5 2 2" xfId="38922"/>
    <cellStyle name="Note 2 5 2 2 2" xfId="38923"/>
    <cellStyle name="Note 2 5 2 2 3" xfId="38924"/>
    <cellStyle name="Note 2 5 2 2 3 2" xfId="38925"/>
    <cellStyle name="Note 2 5 2 2 3 2 2" xfId="38926"/>
    <cellStyle name="Note 2 5 2 2 3 3" xfId="38927"/>
    <cellStyle name="Note 2 5 2 3" xfId="38928"/>
    <cellStyle name="Note 2 5 2 3 2" xfId="38929"/>
    <cellStyle name="Note 2 5 2 3 3" xfId="38930"/>
    <cellStyle name="Note 2 5 2 3 3 2" xfId="38931"/>
    <cellStyle name="Note 2 5 2 3 3 2 2" xfId="38932"/>
    <cellStyle name="Note 2 5 2 3 3 3" xfId="38933"/>
    <cellStyle name="Note 2 5 2 4" xfId="38934"/>
    <cellStyle name="Note 2 5 2 5" xfId="38935"/>
    <cellStyle name="Note 2 5 2 5 2" xfId="38936"/>
    <cellStyle name="Note 2 5 2 5 2 2" xfId="38937"/>
    <cellStyle name="Note 2 5 2 5 3" xfId="38938"/>
    <cellStyle name="Note 2 5 3" xfId="38939"/>
    <cellStyle name="Note 2 5 3 2" xfId="38940"/>
    <cellStyle name="Note 2 5 3 2 2" xfId="38941"/>
    <cellStyle name="Note 2 5 3 2 3" xfId="38942"/>
    <cellStyle name="Note 2 5 3 2 3 2" xfId="38943"/>
    <cellStyle name="Note 2 5 3 2 3 2 2" xfId="38944"/>
    <cellStyle name="Note 2 5 3 2 3 3" xfId="38945"/>
    <cellStyle name="Note 2 5 3 3" xfId="38946"/>
    <cellStyle name="Note 2 5 3 3 2" xfId="38947"/>
    <cellStyle name="Note 2 5 3 3 3" xfId="38948"/>
    <cellStyle name="Note 2 5 3 3 3 2" xfId="38949"/>
    <cellStyle name="Note 2 5 3 3 3 2 2" xfId="38950"/>
    <cellStyle name="Note 2 5 3 3 3 3" xfId="38951"/>
    <cellStyle name="Note 2 5 3 4" xfId="38952"/>
    <cellStyle name="Note 2 5 3 5" xfId="38953"/>
    <cellStyle name="Note 2 5 3 5 2" xfId="38954"/>
    <cellStyle name="Note 2 5 3 5 2 2" xfId="38955"/>
    <cellStyle name="Note 2 5 3 5 3" xfId="38956"/>
    <cellStyle name="Note 2 5 4" xfId="38957"/>
    <cellStyle name="Note 2 5 4 2" xfId="38958"/>
    <cellStyle name="Note 2 5 4 3" xfId="38959"/>
    <cellStyle name="Note 2 5 4 3 2" xfId="38960"/>
    <cellStyle name="Note 2 5 4 3 2 2" xfId="38961"/>
    <cellStyle name="Note 2 5 4 3 3" xfId="38962"/>
    <cellStyle name="Note 2 5 5" xfId="38963"/>
    <cellStyle name="Note 2 5 5 2" xfId="38964"/>
    <cellStyle name="Note 2 5 5 3" xfId="38965"/>
    <cellStyle name="Note 2 5 5 3 2" xfId="38966"/>
    <cellStyle name="Note 2 5 5 3 2 2" xfId="38967"/>
    <cellStyle name="Note 2 5 5 3 3" xfId="38968"/>
    <cellStyle name="Note 2 5 6" xfId="38969"/>
    <cellStyle name="Note 2 5 7" xfId="38970"/>
    <cellStyle name="Note 2 5 7 2" xfId="38971"/>
    <cellStyle name="Note 2 5 7 2 2" xfId="38972"/>
    <cellStyle name="Note 2 5 7 3" xfId="38973"/>
    <cellStyle name="Note 2 6" xfId="38974"/>
    <cellStyle name="Note 2 6 2" xfId="38975"/>
    <cellStyle name="Note 2 6 2 2" xfId="38976"/>
    <cellStyle name="Note 2 6 2 2 2" xfId="38977"/>
    <cellStyle name="Note 2 6 2 2 3" xfId="38978"/>
    <cellStyle name="Note 2 6 2 2 3 2" xfId="38979"/>
    <cellStyle name="Note 2 6 2 2 3 2 2" xfId="38980"/>
    <cellStyle name="Note 2 6 2 2 3 3" xfId="38981"/>
    <cellStyle name="Note 2 6 2 3" xfId="38982"/>
    <cellStyle name="Note 2 6 2 3 2" xfId="38983"/>
    <cellStyle name="Note 2 6 2 3 3" xfId="38984"/>
    <cellStyle name="Note 2 6 2 3 3 2" xfId="38985"/>
    <cellStyle name="Note 2 6 2 3 3 2 2" xfId="38986"/>
    <cellStyle name="Note 2 6 2 3 3 3" xfId="38987"/>
    <cellStyle name="Note 2 6 2 4" xfId="38988"/>
    <cellStyle name="Note 2 6 2 5" xfId="38989"/>
    <cellStyle name="Note 2 6 2 5 2" xfId="38990"/>
    <cellStyle name="Note 2 6 2 5 2 2" xfId="38991"/>
    <cellStyle name="Note 2 6 2 5 3" xfId="38992"/>
    <cellStyle name="Note 2 6 3" xfId="38993"/>
    <cellStyle name="Note 2 6 3 2" xfId="38994"/>
    <cellStyle name="Note 2 6 3 2 2" xfId="38995"/>
    <cellStyle name="Note 2 6 3 2 3" xfId="38996"/>
    <cellStyle name="Note 2 6 3 2 3 2" xfId="38997"/>
    <cellStyle name="Note 2 6 3 2 3 2 2" xfId="38998"/>
    <cellStyle name="Note 2 6 3 2 3 3" xfId="38999"/>
    <cellStyle name="Note 2 6 3 3" xfId="39000"/>
    <cellStyle name="Note 2 6 3 3 2" xfId="39001"/>
    <cellStyle name="Note 2 6 3 3 3" xfId="39002"/>
    <cellStyle name="Note 2 6 3 3 3 2" xfId="39003"/>
    <cellStyle name="Note 2 6 3 3 3 2 2" xfId="39004"/>
    <cellStyle name="Note 2 6 3 3 3 3" xfId="39005"/>
    <cellStyle name="Note 2 6 3 4" xfId="39006"/>
    <cellStyle name="Note 2 6 3 5" xfId="39007"/>
    <cellStyle name="Note 2 6 3 5 2" xfId="39008"/>
    <cellStyle name="Note 2 6 3 5 2 2" xfId="39009"/>
    <cellStyle name="Note 2 6 3 5 3" xfId="39010"/>
    <cellStyle name="Note 2 6 4" xfId="39011"/>
    <cellStyle name="Note 2 6 4 2" xfId="39012"/>
    <cellStyle name="Note 2 6 4 3" xfId="39013"/>
    <cellStyle name="Note 2 6 4 3 2" xfId="39014"/>
    <cellStyle name="Note 2 6 4 3 2 2" xfId="39015"/>
    <cellStyle name="Note 2 6 4 3 3" xfId="39016"/>
    <cellStyle name="Note 2 6 5" xfId="39017"/>
    <cellStyle name="Note 2 6 5 2" xfId="39018"/>
    <cellStyle name="Note 2 6 5 3" xfId="39019"/>
    <cellStyle name="Note 2 6 5 3 2" xfId="39020"/>
    <cellStyle name="Note 2 6 5 3 2 2" xfId="39021"/>
    <cellStyle name="Note 2 6 5 3 3" xfId="39022"/>
    <cellStyle name="Note 2 6 6" xfId="39023"/>
    <cellStyle name="Note 2 6 7" xfId="39024"/>
    <cellStyle name="Note 2 6 7 2" xfId="39025"/>
    <cellStyle name="Note 2 6 7 2 2" xfId="39026"/>
    <cellStyle name="Note 2 6 7 3" xfId="39027"/>
    <cellStyle name="Note 2 7" xfId="39028"/>
    <cellStyle name="Note 2 7 2" xfId="39029"/>
    <cellStyle name="Note 2 7 2 2" xfId="39030"/>
    <cellStyle name="Note 2 7 2 2 2" xfId="39031"/>
    <cellStyle name="Note 2 7 2 2 3" xfId="39032"/>
    <cellStyle name="Note 2 7 2 2 3 2" xfId="39033"/>
    <cellStyle name="Note 2 7 2 2 3 2 2" xfId="39034"/>
    <cellStyle name="Note 2 7 2 2 3 3" xfId="39035"/>
    <cellStyle name="Note 2 7 2 3" xfId="39036"/>
    <cellStyle name="Note 2 7 2 3 2" xfId="39037"/>
    <cellStyle name="Note 2 7 2 3 3" xfId="39038"/>
    <cellStyle name="Note 2 7 2 3 3 2" xfId="39039"/>
    <cellStyle name="Note 2 7 2 3 3 2 2" xfId="39040"/>
    <cellStyle name="Note 2 7 2 3 3 3" xfId="39041"/>
    <cellStyle name="Note 2 7 2 4" xfId="39042"/>
    <cellStyle name="Note 2 7 2 5" xfId="39043"/>
    <cellStyle name="Note 2 7 2 5 2" xfId="39044"/>
    <cellStyle name="Note 2 7 2 5 2 2" xfId="39045"/>
    <cellStyle name="Note 2 7 2 5 3" xfId="39046"/>
    <cellStyle name="Note 2 7 3" xfId="39047"/>
    <cellStyle name="Note 2 7 3 2" xfId="39048"/>
    <cellStyle name="Note 2 7 3 2 2" xfId="39049"/>
    <cellStyle name="Note 2 7 3 2 3" xfId="39050"/>
    <cellStyle name="Note 2 7 3 2 3 2" xfId="39051"/>
    <cellStyle name="Note 2 7 3 2 3 2 2" xfId="39052"/>
    <cellStyle name="Note 2 7 3 2 3 3" xfId="39053"/>
    <cellStyle name="Note 2 7 3 3" xfId="39054"/>
    <cellStyle name="Note 2 7 3 3 2" xfId="39055"/>
    <cellStyle name="Note 2 7 3 3 3" xfId="39056"/>
    <cellStyle name="Note 2 7 3 3 3 2" xfId="39057"/>
    <cellStyle name="Note 2 7 3 3 3 2 2" xfId="39058"/>
    <cellStyle name="Note 2 7 3 3 3 3" xfId="39059"/>
    <cellStyle name="Note 2 7 3 4" xfId="39060"/>
    <cellStyle name="Note 2 7 3 5" xfId="39061"/>
    <cellStyle name="Note 2 7 3 5 2" xfId="39062"/>
    <cellStyle name="Note 2 7 3 5 2 2" xfId="39063"/>
    <cellStyle name="Note 2 7 3 5 3" xfId="39064"/>
    <cellStyle name="Note 2 7 4" xfId="39065"/>
    <cellStyle name="Note 2 7 4 2" xfId="39066"/>
    <cellStyle name="Note 2 7 4 3" xfId="39067"/>
    <cellStyle name="Note 2 7 4 3 2" xfId="39068"/>
    <cellStyle name="Note 2 7 4 3 2 2" xfId="39069"/>
    <cellStyle name="Note 2 7 4 3 3" xfId="39070"/>
    <cellStyle name="Note 2 7 5" xfId="39071"/>
    <cellStyle name="Note 2 7 5 2" xfId="39072"/>
    <cellStyle name="Note 2 7 5 3" xfId="39073"/>
    <cellStyle name="Note 2 7 5 3 2" xfId="39074"/>
    <cellStyle name="Note 2 7 5 3 2 2" xfId="39075"/>
    <cellStyle name="Note 2 7 5 3 3" xfId="39076"/>
    <cellStyle name="Note 2 7 6" xfId="39077"/>
    <cellStyle name="Note 2 7 7" xfId="39078"/>
    <cellStyle name="Note 2 7 7 2" xfId="39079"/>
    <cellStyle name="Note 2 7 7 2 2" xfId="39080"/>
    <cellStyle name="Note 2 7 7 3" xfId="39081"/>
    <cellStyle name="Note 2 8" xfId="39082"/>
    <cellStyle name="Note 2 8 2" xfId="39083"/>
    <cellStyle name="Note 2 8 2 2" xfId="39084"/>
    <cellStyle name="Note 2 8 2 2 2" xfId="39085"/>
    <cellStyle name="Note 2 8 2 2 3" xfId="39086"/>
    <cellStyle name="Note 2 8 2 2 3 2" xfId="39087"/>
    <cellStyle name="Note 2 8 2 2 3 2 2" xfId="39088"/>
    <cellStyle name="Note 2 8 2 2 3 3" xfId="39089"/>
    <cellStyle name="Note 2 8 2 3" xfId="39090"/>
    <cellStyle name="Note 2 8 2 3 2" xfId="39091"/>
    <cellStyle name="Note 2 8 2 3 3" xfId="39092"/>
    <cellStyle name="Note 2 8 2 3 3 2" xfId="39093"/>
    <cellStyle name="Note 2 8 2 3 3 2 2" xfId="39094"/>
    <cellStyle name="Note 2 8 2 3 3 3" xfId="39095"/>
    <cellStyle name="Note 2 8 2 4" xfId="39096"/>
    <cellStyle name="Note 2 8 2 5" xfId="39097"/>
    <cellStyle name="Note 2 8 2 5 2" xfId="39098"/>
    <cellStyle name="Note 2 8 2 5 2 2" xfId="39099"/>
    <cellStyle name="Note 2 8 2 5 3" xfId="39100"/>
    <cellStyle name="Note 2 8 3" xfId="39101"/>
    <cellStyle name="Note 2 8 3 2" xfId="39102"/>
    <cellStyle name="Note 2 8 3 2 2" xfId="39103"/>
    <cellStyle name="Note 2 8 3 2 3" xfId="39104"/>
    <cellStyle name="Note 2 8 3 2 3 2" xfId="39105"/>
    <cellStyle name="Note 2 8 3 2 3 2 2" xfId="39106"/>
    <cellStyle name="Note 2 8 3 2 3 3" xfId="39107"/>
    <cellStyle name="Note 2 8 3 3" xfId="39108"/>
    <cellStyle name="Note 2 8 3 3 2" xfId="39109"/>
    <cellStyle name="Note 2 8 3 3 3" xfId="39110"/>
    <cellStyle name="Note 2 8 3 3 3 2" xfId="39111"/>
    <cellStyle name="Note 2 8 3 3 3 2 2" xfId="39112"/>
    <cellStyle name="Note 2 8 3 3 3 3" xfId="39113"/>
    <cellStyle name="Note 2 8 3 4" xfId="39114"/>
    <cellStyle name="Note 2 8 3 5" xfId="39115"/>
    <cellStyle name="Note 2 8 3 5 2" xfId="39116"/>
    <cellStyle name="Note 2 8 3 5 2 2" xfId="39117"/>
    <cellStyle name="Note 2 8 3 5 3" xfId="39118"/>
    <cellStyle name="Note 2 8 4" xfId="39119"/>
    <cellStyle name="Note 2 8 4 2" xfId="39120"/>
    <cellStyle name="Note 2 8 4 3" xfId="39121"/>
    <cellStyle name="Note 2 8 4 3 2" xfId="39122"/>
    <cellStyle name="Note 2 8 4 3 2 2" xfId="39123"/>
    <cellStyle name="Note 2 8 4 3 3" xfId="39124"/>
    <cellStyle name="Note 2 8 5" xfId="39125"/>
    <cellStyle name="Note 2 8 5 2" xfId="39126"/>
    <cellStyle name="Note 2 8 5 3" xfId="39127"/>
    <cellStyle name="Note 2 8 5 3 2" xfId="39128"/>
    <cellStyle name="Note 2 8 5 3 2 2" xfId="39129"/>
    <cellStyle name="Note 2 8 5 3 3" xfId="39130"/>
    <cellStyle name="Note 2 8 6" xfId="39131"/>
    <cellStyle name="Note 2 8 7" xfId="39132"/>
    <cellStyle name="Note 2 8 7 2" xfId="39133"/>
    <cellStyle name="Note 2 8 7 2 2" xfId="39134"/>
    <cellStyle name="Note 2 8 7 3" xfId="39135"/>
    <cellStyle name="Note 2 9" xfId="39136"/>
    <cellStyle name="Note 2 9 2" xfId="39137"/>
    <cellStyle name="Note 2 9 2 2" xfId="39138"/>
    <cellStyle name="Note 2 9 2 2 2" xfId="39139"/>
    <cellStyle name="Note 2 9 2 2 3" xfId="39140"/>
    <cellStyle name="Note 2 9 2 2 3 2" xfId="39141"/>
    <cellStyle name="Note 2 9 2 2 3 2 2" xfId="39142"/>
    <cellStyle name="Note 2 9 2 2 3 3" xfId="39143"/>
    <cellStyle name="Note 2 9 2 3" xfId="39144"/>
    <cellStyle name="Note 2 9 2 3 2" xfId="39145"/>
    <cellStyle name="Note 2 9 2 3 3" xfId="39146"/>
    <cellStyle name="Note 2 9 2 3 3 2" xfId="39147"/>
    <cellStyle name="Note 2 9 2 3 3 2 2" xfId="39148"/>
    <cellStyle name="Note 2 9 2 3 3 3" xfId="39149"/>
    <cellStyle name="Note 2 9 2 4" xfId="39150"/>
    <cellStyle name="Note 2 9 2 5" xfId="39151"/>
    <cellStyle name="Note 2 9 2 5 2" xfId="39152"/>
    <cellStyle name="Note 2 9 2 5 2 2" xfId="39153"/>
    <cellStyle name="Note 2 9 2 5 3" xfId="39154"/>
    <cellStyle name="Note 2 9 3" xfId="39155"/>
    <cellStyle name="Note 2 9 3 2" xfId="39156"/>
    <cellStyle name="Note 2 9 3 2 2" xfId="39157"/>
    <cellStyle name="Note 2 9 3 2 3" xfId="39158"/>
    <cellStyle name="Note 2 9 3 2 3 2" xfId="39159"/>
    <cellStyle name="Note 2 9 3 2 3 2 2" xfId="39160"/>
    <cellStyle name="Note 2 9 3 2 3 3" xfId="39161"/>
    <cellStyle name="Note 2 9 3 3" xfId="39162"/>
    <cellStyle name="Note 2 9 3 3 2" xfId="39163"/>
    <cellStyle name="Note 2 9 3 3 3" xfId="39164"/>
    <cellStyle name="Note 2 9 3 3 3 2" xfId="39165"/>
    <cellStyle name="Note 2 9 3 3 3 2 2" xfId="39166"/>
    <cellStyle name="Note 2 9 3 3 3 3" xfId="39167"/>
    <cellStyle name="Note 2 9 3 4" xfId="39168"/>
    <cellStyle name="Note 2 9 3 5" xfId="39169"/>
    <cellStyle name="Note 2 9 3 5 2" xfId="39170"/>
    <cellStyle name="Note 2 9 3 5 2 2" xfId="39171"/>
    <cellStyle name="Note 2 9 3 5 3" xfId="39172"/>
    <cellStyle name="Note 2 9 4" xfId="39173"/>
    <cellStyle name="Note 2 9 4 2" xfId="39174"/>
    <cellStyle name="Note 2 9 4 3" xfId="39175"/>
    <cellStyle name="Note 2 9 4 3 2" xfId="39176"/>
    <cellStyle name="Note 2 9 4 3 2 2" xfId="39177"/>
    <cellStyle name="Note 2 9 4 3 3" xfId="39178"/>
    <cellStyle name="Note 2 9 5" xfId="39179"/>
    <cellStyle name="Note 2 9 5 2" xfId="39180"/>
    <cellStyle name="Note 2 9 5 3" xfId="39181"/>
    <cellStyle name="Note 2 9 5 3 2" xfId="39182"/>
    <cellStyle name="Note 2 9 5 3 2 2" xfId="39183"/>
    <cellStyle name="Note 2 9 5 3 3" xfId="39184"/>
    <cellStyle name="Note 2 9 6" xfId="39185"/>
    <cellStyle name="Note 2 9 7" xfId="39186"/>
    <cellStyle name="Note 2 9 7 2" xfId="39187"/>
    <cellStyle name="Note 2 9 7 2 2" xfId="39188"/>
    <cellStyle name="Note 2 9 7 3" xfId="39189"/>
    <cellStyle name="Note 20" xfId="39190"/>
    <cellStyle name="Note 21" xfId="39191"/>
    <cellStyle name="Note 3" xfId="39192"/>
    <cellStyle name="Note 3 10" xfId="39193"/>
    <cellStyle name="Note 3 10 2" xfId="39194"/>
    <cellStyle name="Note 3 10 2 2" xfId="39195"/>
    <cellStyle name="Note 3 10 2 3" xfId="39196"/>
    <cellStyle name="Note 3 10 2 3 2" xfId="39197"/>
    <cellStyle name="Note 3 10 2 3 2 2" xfId="39198"/>
    <cellStyle name="Note 3 10 2 3 3" xfId="39199"/>
    <cellStyle name="Note 3 10 3" xfId="39200"/>
    <cellStyle name="Note 3 10 3 2" xfId="39201"/>
    <cellStyle name="Note 3 10 3 3" xfId="39202"/>
    <cellStyle name="Note 3 10 3 3 2" xfId="39203"/>
    <cellStyle name="Note 3 10 3 3 2 2" xfId="39204"/>
    <cellStyle name="Note 3 10 3 3 3" xfId="39205"/>
    <cellStyle name="Note 3 10 4" xfId="39206"/>
    <cellStyle name="Note 3 10 5" xfId="39207"/>
    <cellStyle name="Note 3 10 5 2" xfId="39208"/>
    <cellStyle name="Note 3 10 5 2 2" xfId="39209"/>
    <cellStyle name="Note 3 10 5 3" xfId="39210"/>
    <cellStyle name="Note 3 11" xfId="39211"/>
    <cellStyle name="Note 3 11 2" xfId="39212"/>
    <cellStyle name="Note 3 11 2 2" xfId="39213"/>
    <cellStyle name="Note 3 11 2 3" xfId="39214"/>
    <cellStyle name="Note 3 11 2 3 2" xfId="39215"/>
    <cellStyle name="Note 3 11 2 3 2 2" xfId="39216"/>
    <cellStyle name="Note 3 11 2 3 3" xfId="39217"/>
    <cellStyle name="Note 3 11 3" xfId="39218"/>
    <cellStyle name="Note 3 11 3 2" xfId="39219"/>
    <cellStyle name="Note 3 11 3 3" xfId="39220"/>
    <cellStyle name="Note 3 11 3 3 2" xfId="39221"/>
    <cellStyle name="Note 3 11 3 3 2 2" xfId="39222"/>
    <cellStyle name="Note 3 11 3 3 3" xfId="39223"/>
    <cellStyle name="Note 3 11 4" xfId="39224"/>
    <cellStyle name="Note 3 11 5" xfId="39225"/>
    <cellStyle name="Note 3 11 5 2" xfId="39226"/>
    <cellStyle name="Note 3 11 5 2 2" xfId="39227"/>
    <cellStyle name="Note 3 11 5 3" xfId="39228"/>
    <cellStyle name="Note 3 12" xfId="39229"/>
    <cellStyle name="Note 3 12 2" xfId="39230"/>
    <cellStyle name="Note 3 12 2 2" xfId="39231"/>
    <cellStyle name="Note 3 12 2 3" xfId="39232"/>
    <cellStyle name="Note 3 12 2 3 2" xfId="39233"/>
    <cellStyle name="Note 3 12 2 3 2 2" xfId="39234"/>
    <cellStyle name="Note 3 12 2 3 3" xfId="39235"/>
    <cellStyle name="Note 3 12 3" xfId="39236"/>
    <cellStyle name="Note 3 12 3 2" xfId="39237"/>
    <cellStyle name="Note 3 12 3 3" xfId="39238"/>
    <cellStyle name="Note 3 12 3 3 2" xfId="39239"/>
    <cellStyle name="Note 3 12 3 3 2 2" xfId="39240"/>
    <cellStyle name="Note 3 12 3 3 3" xfId="39241"/>
    <cellStyle name="Note 3 12 4" xfId="39242"/>
    <cellStyle name="Note 3 12 5" xfId="39243"/>
    <cellStyle name="Note 3 12 5 2" xfId="39244"/>
    <cellStyle name="Note 3 12 5 2 2" xfId="39245"/>
    <cellStyle name="Note 3 12 5 3" xfId="39246"/>
    <cellStyle name="Note 3 13" xfId="39247"/>
    <cellStyle name="Note 3 13 2" xfId="39248"/>
    <cellStyle name="Note 3 13 2 2" xfId="39249"/>
    <cellStyle name="Note 3 13 2 3" xfId="39250"/>
    <cellStyle name="Note 3 13 2 3 2" xfId="39251"/>
    <cellStyle name="Note 3 13 2 3 2 2" xfId="39252"/>
    <cellStyle name="Note 3 13 2 3 3" xfId="39253"/>
    <cellStyle name="Note 3 13 3" xfId="39254"/>
    <cellStyle name="Note 3 13 3 2" xfId="39255"/>
    <cellStyle name="Note 3 13 3 3" xfId="39256"/>
    <cellStyle name="Note 3 13 3 3 2" xfId="39257"/>
    <cellStyle name="Note 3 13 3 3 2 2" xfId="39258"/>
    <cellStyle name="Note 3 13 3 3 3" xfId="39259"/>
    <cellStyle name="Note 3 13 4" xfId="39260"/>
    <cellStyle name="Note 3 13 5" xfId="39261"/>
    <cellStyle name="Note 3 13 5 2" xfId="39262"/>
    <cellStyle name="Note 3 13 5 2 2" xfId="39263"/>
    <cellStyle name="Note 3 13 5 3" xfId="39264"/>
    <cellStyle name="Note 3 14" xfId="39265"/>
    <cellStyle name="Note 3 14 2" xfId="39266"/>
    <cellStyle name="Note 3 14 2 2" xfId="39267"/>
    <cellStyle name="Note 3 14 2 3" xfId="39268"/>
    <cellStyle name="Note 3 14 2 3 2" xfId="39269"/>
    <cellStyle name="Note 3 14 2 3 2 2" xfId="39270"/>
    <cellStyle name="Note 3 14 2 3 3" xfId="39271"/>
    <cellStyle name="Note 3 14 3" xfId="39272"/>
    <cellStyle name="Note 3 14 3 2" xfId="39273"/>
    <cellStyle name="Note 3 14 3 3" xfId="39274"/>
    <cellStyle name="Note 3 14 3 3 2" xfId="39275"/>
    <cellStyle name="Note 3 14 3 3 2 2" xfId="39276"/>
    <cellStyle name="Note 3 14 3 3 3" xfId="39277"/>
    <cellStyle name="Note 3 14 4" xfId="39278"/>
    <cellStyle name="Note 3 14 5" xfId="39279"/>
    <cellStyle name="Note 3 14 5 2" xfId="39280"/>
    <cellStyle name="Note 3 14 5 2 2" xfId="39281"/>
    <cellStyle name="Note 3 14 5 3" xfId="39282"/>
    <cellStyle name="Note 3 15" xfId="39283"/>
    <cellStyle name="Note 3 15 2" xfId="39284"/>
    <cellStyle name="Note 3 15 3" xfId="39285"/>
    <cellStyle name="Note 3 15 3 2" xfId="39286"/>
    <cellStyle name="Note 3 15 3 2 2" xfId="39287"/>
    <cellStyle name="Note 3 15 3 3" xfId="39288"/>
    <cellStyle name="Note 3 16" xfId="39289"/>
    <cellStyle name="Note 3 16 2" xfId="39290"/>
    <cellStyle name="Note 3 16 3" xfId="39291"/>
    <cellStyle name="Note 3 16 3 2" xfId="39292"/>
    <cellStyle name="Note 3 16 3 2 2" xfId="39293"/>
    <cellStyle name="Note 3 16 3 3" xfId="39294"/>
    <cellStyle name="Note 3 17" xfId="39295"/>
    <cellStyle name="Note 3 18" xfId="39296"/>
    <cellStyle name="Note 3 18 2" xfId="39297"/>
    <cellStyle name="Note 3 18 2 2" xfId="39298"/>
    <cellStyle name="Note 3 18 3" xfId="39299"/>
    <cellStyle name="Note 3 2" xfId="39300"/>
    <cellStyle name="Note 3 2 2" xfId="39301"/>
    <cellStyle name="Note 3 2 2 2" xfId="39302"/>
    <cellStyle name="Note 3 2 2 3" xfId="39303"/>
    <cellStyle name="Note 3 2 2 3 2" xfId="39304"/>
    <cellStyle name="Note 3 2 2 3 2 2" xfId="39305"/>
    <cellStyle name="Note 3 2 2 3 3" xfId="39306"/>
    <cellStyle name="Note 3 2 3" xfId="39307"/>
    <cellStyle name="Note 3 2 3 2" xfId="39308"/>
    <cellStyle name="Note 3 2 3 3" xfId="39309"/>
    <cellStyle name="Note 3 2 3 3 2" xfId="39310"/>
    <cellStyle name="Note 3 2 3 3 2 2" xfId="39311"/>
    <cellStyle name="Note 3 2 3 3 3" xfId="39312"/>
    <cellStyle name="Note 3 2 4" xfId="39313"/>
    <cellStyle name="Note 3 2 5" xfId="39314"/>
    <cellStyle name="Note 3 2 5 2" xfId="39315"/>
    <cellStyle name="Note 3 2 5 2 2" xfId="39316"/>
    <cellStyle name="Note 3 2 5 3" xfId="39317"/>
    <cellStyle name="Note 3 3" xfId="39318"/>
    <cellStyle name="Note 3 3 2" xfId="39319"/>
    <cellStyle name="Note 3 3 2 2" xfId="39320"/>
    <cellStyle name="Note 3 3 2 3" xfId="39321"/>
    <cellStyle name="Note 3 3 2 3 2" xfId="39322"/>
    <cellStyle name="Note 3 3 2 3 2 2" xfId="39323"/>
    <cellStyle name="Note 3 3 2 3 3" xfId="39324"/>
    <cellStyle name="Note 3 3 3" xfId="39325"/>
    <cellStyle name="Note 3 3 3 2" xfId="39326"/>
    <cellStyle name="Note 3 3 3 3" xfId="39327"/>
    <cellStyle name="Note 3 3 3 3 2" xfId="39328"/>
    <cellStyle name="Note 3 3 3 3 2 2" xfId="39329"/>
    <cellStyle name="Note 3 3 3 3 3" xfId="39330"/>
    <cellStyle name="Note 3 3 4" xfId="39331"/>
    <cellStyle name="Note 3 3 5" xfId="39332"/>
    <cellStyle name="Note 3 3 5 2" xfId="39333"/>
    <cellStyle name="Note 3 3 5 2 2" xfId="39334"/>
    <cellStyle name="Note 3 3 5 3" xfId="39335"/>
    <cellStyle name="Note 3 4" xfId="39336"/>
    <cellStyle name="Note 3 4 2" xfId="39337"/>
    <cellStyle name="Note 3 4 2 2" xfId="39338"/>
    <cellStyle name="Note 3 4 2 3" xfId="39339"/>
    <cellStyle name="Note 3 4 2 3 2" xfId="39340"/>
    <cellStyle name="Note 3 4 2 3 2 2" xfId="39341"/>
    <cellStyle name="Note 3 4 2 3 3" xfId="39342"/>
    <cellStyle name="Note 3 4 3" xfId="39343"/>
    <cellStyle name="Note 3 4 3 2" xfId="39344"/>
    <cellStyle name="Note 3 4 3 3" xfId="39345"/>
    <cellStyle name="Note 3 4 3 3 2" xfId="39346"/>
    <cellStyle name="Note 3 4 3 3 2 2" xfId="39347"/>
    <cellStyle name="Note 3 4 3 3 3" xfId="39348"/>
    <cellStyle name="Note 3 4 4" xfId="39349"/>
    <cellStyle name="Note 3 4 5" xfId="39350"/>
    <cellStyle name="Note 3 4 5 2" xfId="39351"/>
    <cellStyle name="Note 3 4 5 2 2" xfId="39352"/>
    <cellStyle name="Note 3 4 5 3" xfId="39353"/>
    <cellStyle name="Note 3 5" xfId="39354"/>
    <cellStyle name="Note 3 5 2" xfId="39355"/>
    <cellStyle name="Note 3 5 2 2" xfId="39356"/>
    <cellStyle name="Note 3 5 2 3" xfId="39357"/>
    <cellStyle name="Note 3 5 2 3 2" xfId="39358"/>
    <cellStyle name="Note 3 5 2 3 2 2" xfId="39359"/>
    <cellStyle name="Note 3 5 2 3 3" xfId="39360"/>
    <cellStyle name="Note 3 5 3" xfId="39361"/>
    <cellStyle name="Note 3 5 3 2" xfId="39362"/>
    <cellStyle name="Note 3 5 3 3" xfId="39363"/>
    <cellStyle name="Note 3 5 3 3 2" xfId="39364"/>
    <cellStyle name="Note 3 5 3 3 2 2" xfId="39365"/>
    <cellStyle name="Note 3 5 3 3 3" xfId="39366"/>
    <cellStyle name="Note 3 5 4" xfId="39367"/>
    <cellStyle name="Note 3 5 5" xfId="39368"/>
    <cellStyle name="Note 3 5 5 2" xfId="39369"/>
    <cellStyle name="Note 3 5 5 2 2" xfId="39370"/>
    <cellStyle name="Note 3 5 5 3" xfId="39371"/>
    <cellStyle name="Note 3 6" xfId="39372"/>
    <cellStyle name="Note 3 6 2" xfId="39373"/>
    <cellStyle name="Note 3 6 2 2" xfId="39374"/>
    <cellStyle name="Note 3 6 2 3" xfId="39375"/>
    <cellStyle name="Note 3 6 2 3 2" xfId="39376"/>
    <cellStyle name="Note 3 6 2 3 2 2" xfId="39377"/>
    <cellStyle name="Note 3 6 2 3 3" xfId="39378"/>
    <cellStyle name="Note 3 6 3" xfId="39379"/>
    <cellStyle name="Note 3 6 3 2" xfId="39380"/>
    <cellStyle name="Note 3 6 3 3" xfId="39381"/>
    <cellStyle name="Note 3 6 3 3 2" xfId="39382"/>
    <cellStyle name="Note 3 6 3 3 2 2" xfId="39383"/>
    <cellStyle name="Note 3 6 3 3 3" xfId="39384"/>
    <cellStyle name="Note 3 6 4" xfId="39385"/>
    <cellStyle name="Note 3 6 5" xfId="39386"/>
    <cellStyle name="Note 3 6 5 2" xfId="39387"/>
    <cellStyle name="Note 3 6 5 2 2" xfId="39388"/>
    <cellStyle name="Note 3 6 5 3" xfId="39389"/>
    <cellStyle name="Note 3 7" xfId="39390"/>
    <cellStyle name="Note 3 7 2" xfId="39391"/>
    <cellStyle name="Note 3 7 2 2" xfId="39392"/>
    <cellStyle name="Note 3 7 2 3" xfId="39393"/>
    <cellStyle name="Note 3 7 2 3 2" xfId="39394"/>
    <cellStyle name="Note 3 7 2 3 2 2" xfId="39395"/>
    <cellStyle name="Note 3 7 2 3 3" xfId="39396"/>
    <cellStyle name="Note 3 7 3" xfId="39397"/>
    <cellStyle name="Note 3 7 3 2" xfId="39398"/>
    <cellStyle name="Note 3 7 3 3" xfId="39399"/>
    <cellStyle name="Note 3 7 3 3 2" xfId="39400"/>
    <cellStyle name="Note 3 7 3 3 2 2" xfId="39401"/>
    <cellStyle name="Note 3 7 3 3 3" xfId="39402"/>
    <cellStyle name="Note 3 7 4" xfId="39403"/>
    <cellStyle name="Note 3 7 5" xfId="39404"/>
    <cellStyle name="Note 3 7 5 2" xfId="39405"/>
    <cellStyle name="Note 3 7 5 2 2" xfId="39406"/>
    <cellStyle name="Note 3 7 5 3" xfId="39407"/>
    <cellStyle name="Note 3 8" xfId="39408"/>
    <cellStyle name="Note 3 8 2" xfId="39409"/>
    <cellStyle name="Note 3 8 2 2" xfId="39410"/>
    <cellStyle name="Note 3 8 2 3" xfId="39411"/>
    <cellStyle name="Note 3 8 2 3 2" xfId="39412"/>
    <cellStyle name="Note 3 8 2 3 2 2" xfId="39413"/>
    <cellStyle name="Note 3 8 2 3 3" xfId="39414"/>
    <cellStyle name="Note 3 8 3" xfId="39415"/>
    <cellStyle name="Note 3 8 3 2" xfId="39416"/>
    <cellStyle name="Note 3 8 3 3" xfId="39417"/>
    <cellStyle name="Note 3 8 3 3 2" xfId="39418"/>
    <cellStyle name="Note 3 8 3 3 2 2" xfId="39419"/>
    <cellStyle name="Note 3 8 3 3 3" xfId="39420"/>
    <cellStyle name="Note 3 8 4" xfId="39421"/>
    <cellStyle name="Note 3 8 5" xfId="39422"/>
    <cellStyle name="Note 3 8 5 2" xfId="39423"/>
    <cellStyle name="Note 3 8 5 2 2" xfId="39424"/>
    <cellStyle name="Note 3 8 5 3" xfId="39425"/>
    <cellStyle name="Note 3 9" xfId="39426"/>
    <cellStyle name="Note 3 9 2" xfId="39427"/>
    <cellStyle name="Note 3 9 2 2" xfId="39428"/>
    <cellStyle name="Note 3 9 2 3" xfId="39429"/>
    <cellStyle name="Note 3 9 2 3 2" xfId="39430"/>
    <cellStyle name="Note 3 9 2 3 2 2" xfId="39431"/>
    <cellStyle name="Note 3 9 2 3 3" xfId="39432"/>
    <cellStyle name="Note 3 9 3" xfId="39433"/>
    <cellStyle name="Note 3 9 3 2" xfId="39434"/>
    <cellStyle name="Note 3 9 3 3" xfId="39435"/>
    <cellStyle name="Note 3 9 3 3 2" xfId="39436"/>
    <cellStyle name="Note 3 9 3 3 2 2" xfId="39437"/>
    <cellStyle name="Note 3 9 3 3 3" xfId="39438"/>
    <cellStyle name="Note 3 9 4" xfId="39439"/>
    <cellStyle name="Note 3 9 5" xfId="39440"/>
    <cellStyle name="Note 3 9 5 2" xfId="39441"/>
    <cellStyle name="Note 3 9 5 2 2" xfId="39442"/>
    <cellStyle name="Note 3 9 5 3" xfId="39443"/>
    <cellStyle name="Note 4" xfId="39444"/>
    <cellStyle name="Note 4 10" xfId="39445"/>
    <cellStyle name="Note 4 10 2" xfId="39446"/>
    <cellStyle name="Note 4 10 2 2" xfId="39447"/>
    <cellStyle name="Note 4 10 2 3" xfId="39448"/>
    <cellStyle name="Note 4 10 2 3 2" xfId="39449"/>
    <cellStyle name="Note 4 10 2 3 2 2" xfId="39450"/>
    <cellStyle name="Note 4 10 2 3 3" xfId="39451"/>
    <cellStyle name="Note 4 10 3" xfId="39452"/>
    <cellStyle name="Note 4 10 3 2" xfId="39453"/>
    <cellStyle name="Note 4 10 3 3" xfId="39454"/>
    <cellStyle name="Note 4 10 3 3 2" xfId="39455"/>
    <cellStyle name="Note 4 10 3 3 2 2" xfId="39456"/>
    <cellStyle name="Note 4 10 3 3 3" xfId="39457"/>
    <cellStyle name="Note 4 10 4" xfId="39458"/>
    <cellStyle name="Note 4 10 5" xfId="39459"/>
    <cellStyle name="Note 4 10 5 2" xfId="39460"/>
    <cellStyle name="Note 4 10 5 2 2" xfId="39461"/>
    <cellStyle name="Note 4 10 5 3" xfId="39462"/>
    <cellStyle name="Note 4 11" xfId="39463"/>
    <cellStyle name="Note 4 11 2" xfId="39464"/>
    <cellStyle name="Note 4 11 2 2" xfId="39465"/>
    <cellStyle name="Note 4 11 2 3" xfId="39466"/>
    <cellStyle name="Note 4 11 2 3 2" xfId="39467"/>
    <cellStyle name="Note 4 11 2 3 2 2" xfId="39468"/>
    <cellStyle name="Note 4 11 2 3 3" xfId="39469"/>
    <cellStyle name="Note 4 11 3" xfId="39470"/>
    <cellStyle name="Note 4 11 3 2" xfId="39471"/>
    <cellStyle name="Note 4 11 3 3" xfId="39472"/>
    <cellStyle name="Note 4 11 3 3 2" xfId="39473"/>
    <cellStyle name="Note 4 11 3 3 2 2" xfId="39474"/>
    <cellStyle name="Note 4 11 3 3 3" xfId="39475"/>
    <cellStyle name="Note 4 11 4" xfId="39476"/>
    <cellStyle name="Note 4 11 5" xfId="39477"/>
    <cellStyle name="Note 4 11 5 2" xfId="39478"/>
    <cellStyle name="Note 4 11 5 2 2" xfId="39479"/>
    <cellStyle name="Note 4 11 5 3" xfId="39480"/>
    <cellStyle name="Note 4 12" xfId="39481"/>
    <cellStyle name="Note 4 12 2" xfId="39482"/>
    <cellStyle name="Note 4 12 2 2" xfId="39483"/>
    <cellStyle name="Note 4 12 2 3" xfId="39484"/>
    <cellStyle name="Note 4 12 2 3 2" xfId="39485"/>
    <cellStyle name="Note 4 12 2 3 2 2" xfId="39486"/>
    <cellStyle name="Note 4 12 2 3 3" xfId="39487"/>
    <cellStyle name="Note 4 12 3" xfId="39488"/>
    <cellStyle name="Note 4 12 3 2" xfId="39489"/>
    <cellStyle name="Note 4 12 3 3" xfId="39490"/>
    <cellStyle name="Note 4 12 3 3 2" xfId="39491"/>
    <cellStyle name="Note 4 12 3 3 2 2" xfId="39492"/>
    <cellStyle name="Note 4 12 3 3 3" xfId="39493"/>
    <cellStyle name="Note 4 12 4" xfId="39494"/>
    <cellStyle name="Note 4 12 5" xfId="39495"/>
    <cellStyle name="Note 4 12 5 2" xfId="39496"/>
    <cellStyle name="Note 4 12 5 2 2" xfId="39497"/>
    <cellStyle name="Note 4 12 5 3" xfId="39498"/>
    <cellStyle name="Note 4 13" xfId="39499"/>
    <cellStyle name="Note 4 13 2" xfId="39500"/>
    <cellStyle name="Note 4 13 2 2" xfId="39501"/>
    <cellStyle name="Note 4 13 2 3" xfId="39502"/>
    <cellStyle name="Note 4 13 2 3 2" xfId="39503"/>
    <cellStyle name="Note 4 13 2 3 2 2" xfId="39504"/>
    <cellStyle name="Note 4 13 2 3 3" xfId="39505"/>
    <cellStyle name="Note 4 13 3" xfId="39506"/>
    <cellStyle name="Note 4 13 3 2" xfId="39507"/>
    <cellStyle name="Note 4 13 3 3" xfId="39508"/>
    <cellStyle name="Note 4 13 3 3 2" xfId="39509"/>
    <cellStyle name="Note 4 13 3 3 2 2" xfId="39510"/>
    <cellStyle name="Note 4 13 3 3 3" xfId="39511"/>
    <cellStyle name="Note 4 13 4" xfId="39512"/>
    <cellStyle name="Note 4 13 5" xfId="39513"/>
    <cellStyle name="Note 4 13 5 2" xfId="39514"/>
    <cellStyle name="Note 4 13 5 2 2" xfId="39515"/>
    <cellStyle name="Note 4 13 5 3" xfId="39516"/>
    <cellStyle name="Note 4 14" xfId="39517"/>
    <cellStyle name="Note 4 14 2" xfId="39518"/>
    <cellStyle name="Note 4 14 2 2" xfId="39519"/>
    <cellStyle name="Note 4 14 2 3" xfId="39520"/>
    <cellStyle name="Note 4 14 2 3 2" xfId="39521"/>
    <cellStyle name="Note 4 14 2 3 2 2" xfId="39522"/>
    <cellStyle name="Note 4 14 2 3 3" xfId="39523"/>
    <cellStyle name="Note 4 14 3" xfId="39524"/>
    <cellStyle name="Note 4 14 3 2" xfId="39525"/>
    <cellStyle name="Note 4 14 3 3" xfId="39526"/>
    <cellStyle name="Note 4 14 3 3 2" xfId="39527"/>
    <cellStyle name="Note 4 14 3 3 2 2" xfId="39528"/>
    <cellStyle name="Note 4 14 3 3 3" xfId="39529"/>
    <cellStyle name="Note 4 14 4" xfId="39530"/>
    <cellStyle name="Note 4 14 5" xfId="39531"/>
    <cellStyle name="Note 4 14 5 2" xfId="39532"/>
    <cellStyle name="Note 4 14 5 2 2" xfId="39533"/>
    <cellStyle name="Note 4 14 5 3" xfId="39534"/>
    <cellStyle name="Note 4 15" xfId="39535"/>
    <cellStyle name="Note 4 15 2" xfId="39536"/>
    <cellStyle name="Note 4 15 3" xfId="39537"/>
    <cellStyle name="Note 4 15 3 2" xfId="39538"/>
    <cellStyle name="Note 4 15 3 2 2" xfId="39539"/>
    <cellStyle name="Note 4 15 3 3" xfId="39540"/>
    <cellStyle name="Note 4 16" xfId="39541"/>
    <cellStyle name="Note 4 16 2" xfId="39542"/>
    <cellStyle name="Note 4 16 3" xfId="39543"/>
    <cellStyle name="Note 4 16 3 2" xfId="39544"/>
    <cellStyle name="Note 4 16 3 2 2" xfId="39545"/>
    <cellStyle name="Note 4 16 3 3" xfId="39546"/>
    <cellStyle name="Note 4 17" xfId="39547"/>
    <cellStyle name="Note 4 18" xfId="39548"/>
    <cellStyle name="Note 4 18 2" xfId="39549"/>
    <cellStyle name="Note 4 18 2 2" xfId="39550"/>
    <cellStyle name="Note 4 18 3" xfId="39551"/>
    <cellStyle name="Note 4 2" xfId="39552"/>
    <cellStyle name="Note 4 2 2" xfId="39553"/>
    <cellStyle name="Note 4 2 2 2" xfId="39554"/>
    <cellStyle name="Note 4 2 2 3" xfId="39555"/>
    <cellStyle name="Note 4 2 2 3 2" xfId="39556"/>
    <cellStyle name="Note 4 2 2 3 2 2" xfId="39557"/>
    <cellStyle name="Note 4 2 2 3 3" xfId="39558"/>
    <cellStyle name="Note 4 2 3" xfId="39559"/>
    <cellStyle name="Note 4 2 3 2" xfId="39560"/>
    <cellStyle name="Note 4 2 3 3" xfId="39561"/>
    <cellStyle name="Note 4 2 3 3 2" xfId="39562"/>
    <cellStyle name="Note 4 2 3 3 2 2" xfId="39563"/>
    <cellStyle name="Note 4 2 3 3 3" xfId="39564"/>
    <cellStyle name="Note 4 2 4" xfId="39565"/>
    <cellStyle name="Note 4 2 5" xfId="39566"/>
    <cellStyle name="Note 4 2 5 2" xfId="39567"/>
    <cellStyle name="Note 4 2 5 2 2" xfId="39568"/>
    <cellStyle name="Note 4 2 5 3" xfId="39569"/>
    <cellStyle name="Note 4 3" xfId="39570"/>
    <cellStyle name="Note 4 3 2" xfId="39571"/>
    <cellStyle name="Note 4 3 2 2" xfId="39572"/>
    <cellStyle name="Note 4 3 2 3" xfId="39573"/>
    <cellStyle name="Note 4 3 2 3 2" xfId="39574"/>
    <cellStyle name="Note 4 3 2 3 2 2" xfId="39575"/>
    <cellStyle name="Note 4 3 2 3 3" xfId="39576"/>
    <cellStyle name="Note 4 3 3" xfId="39577"/>
    <cellStyle name="Note 4 3 3 2" xfId="39578"/>
    <cellStyle name="Note 4 3 3 3" xfId="39579"/>
    <cellStyle name="Note 4 3 3 3 2" xfId="39580"/>
    <cellStyle name="Note 4 3 3 3 2 2" xfId="39581"/>
    <cellStyle name="Note 4 3 3 3 3" xfId="39582"/>
    <cellStyle name="Note 4 3 4" xfId="39583"/>
    <cellStyle name="Note 4 3 5" xfId="39584"/>
    <cellStyle name="Note 4 3 5 2" xfId="39585"/>
    <cellStyle name="Note 4 3 5 2 2" xfId="39586"/>
    <cellStyle name="Note 4 3 5 3" xfId="39587"/>
    <cellStyle name="Note 4 4" xfId="39588"/>
    <cellStyle name="Note 4 4 2" xfId="39589"/>
    <cellStyle name="Note 4 4 2 2" xfId="39590"/>
    <cellStyle name="Note 4 4 2 3" xfId="39591"/>
    <cellStyle name="Note 4 4 2 3 2" xfId="39592"/>
    <cellStyle name="Note 4 4 2 3 2 2" xfId="39593"/>
    <cellStyle name="Note 4 4 2 3 3" xfId="39594"/>
    <cellStyle name="Note 4 4 3" xfId="39595"/>
    <cellStyle name="Note 4 4 3 2" xfId="39596"/>
    <cellStyle name="Note 4 4 3 3" xfId="39597"/>
    <cellStyle name="Note 4 4 3 3 2" xfId="39598"/>
    <cellStyle name="Note 4 4 3 3 2 2" xfId="39599"/>
    <cellStyle name="Note 4 4 3 3 3" xfId="39600"/>
    <cellStyle name="Note 4 4 4" xfId="39601"/>
    <cellStyle name="Note 4 4 5" xfId="39602"/>
    <cellStyle name="Note 4 4 5 2" xfId="39603"/>
    <cellStyle name="Note 4 4 5 2 2" xfId="39604"/>
    <cellStyle name="Note 4 4 5 3" xfId="39605"/>
    <cellStyle name="Note 4 5" xfId="39606"/>
    <cellStyle name="Note 4 5 2" xfId="39607"/>
    <cellStyle name="Note 4 5 2 2" xfId="39608"/>
    <cellStyle name="Note 4 5 2 3" xfId="39609"/>
    <cellStyle name="Note 4 5 2 3 2" xfId="39610"/>
    <cellStyle name="Note 4 5 2 3 2 2" xfId="39611"/>
    <cellStyle name="Note 4 5 2 3 3" xfId="39612"/>
    <cellStyle name="Note 4 5 3" xfId="39613"/>
    <cellStyle name="Note 4 5 3 2" xfId="39614"/>
    <cellStyle name="Note 4 5 3 3" xfId="39615"/>
    <cellStyle name="Note 4 5 3 3 2" xfId="39616"/>
    <cellStyle name="Note 4 5 3 3 2 2" xfId="39617"/>
    <cellStyle name="Note 4 5 3 3 3" xfId="39618"/>
    <cellStyle name="Note 4 5 4" xfId="39619"/>
    <cellStyle name="Note 4 5 5" xfId="39620"/>
    <cellStyle name="Note 4 5 5 2" xfId="39621"/>
    <cellStyle name="Note 4 5 5 2 2" xfId="39622"/>
    <cellStyle name="Note 4 5 5 3" xfId="39623"/>
    <cellStyle name="Note 4 6" xfId="39624"/>
    <cellStyle name="Note 4 6 2" xfId="39625"/>
    <cellStyle name="Note 4 6 2 2" xfId="39626"/>
    <cellStyle name="Note 4 6 2 3" xfId="39627"/>
    <cellStyle name="Note 4 6 2 3 2" xfId="39628"/>
    <cellStyle name="Note 4 6 2 3 2 2" xfId="39629"/>
    <cellStyle name="Note 4 6 2 3 3" xfId="39630"/>
    <cellStyle name="Note 4 6 3" xfId="39631"/>
    <cellStyle name="Note 4 6 3 2" xfId="39632"/>
    <cellStyle name="Note 4 6 3 3" xfId="39633"/>
    <cellStyle name="Note 4 6 3 3 2" xfId="39634"/>
    <cellStyle name="Note 4 6 3 3 2 2" xfId="39635"/>
    <cellStyle name="Note 4 6 3 3 3" xfId="39636"/>
    <cellStyle name="Note 4 6 4" xfId="39637"/>
    <cellStyle name="Note 4 6 5" xfId="39638"/>
    <cellStyle name="Note 4 6 5 2" xfId="39639"/>
    <cellStyle name="Note 4 6 5 2 2" xfId="39640"/>
    <cellStyle name="Note 4 6 5 3" xfId="39641"/>
    <cellStyle name="Note 4 7" xfId="39642"/>
    <cellStyle name="Note 4 7 2" xfId="39643"/>
    <cellStyle name="Note 4 7 2 2" xfId="39644"/>
    <cellStyle name="Note 4 7 2 3" xfId="39645"/>
    <cellStyle name="Note 4 7 2 3 2" xfId="39646"/>
    <cellStyle name="Note 4 7 2 3 2 2" xfId="39647"/>
    <cellStyle name="Note 4 7 2 3 3" xfId="39648"/>
    <cellStyle name="Note 4 7 3" xfId="39649"/>
    <cellStyle name="Note 4 7 3 2" xfId="39650"/>
    <cellStyle name="Note 4 7 3 3" xfId="39651"/>
    <cellStyle name="Note 4 7 3 3 2" xfId="39652"/>
    <cellStyle name="Note 4 7 3 3 2 2" xfId="39653"/>
    <cellStyle name="Note 4 7 3 3 3" xfId="39654"/>
    <cellStyle name="Note 4 7 4" xfId="39655"/>
    <cellStyle name="Note 4 7 5" xfId="39656"/>
    <cellStyle name="Note 4 7 5 2" xfId="39657"/>
    <cellStyle name="Note 4 7 5 2 2" xfId="39658"/>
    <cellStyle name="Note 4 7 5 3" xfId="39659"/>
    <cellStyle name="Note 4 8" xfId="39660"/>
    <cellStyle name="Note 4 8 2" xfId="39661"/>
    <cellStyle name="Note 4 8 2 2" xfId="39662"/>
    <cellStyle name="Note 4 8 2 3" xfId="39663"/>
    <cellStyle name="Note 4 8 2 3 2" xfId="39664"/>
    <cellStyle name="Note 4 8 2 3 2 2" xfId="39665"/>
    <cellStyle name="Note 4 8 2 3 3" xfId="39666"/>
    <cellStyle name="Note 4 8 3" xfId="39667"/>
    <cellStyle name="Note 4 8 3 2" xfId="39668"/>
    <cellStyle name="Note 4 8 3 3" xfId="39669"/>
    <cellStyle name="Note 4 8 3 3 2" xfId="39670"/>
    <cellStyle name="Note 4 8 3 3 2 2" xfId="39671"/>
    <cellStyle name="Note 4 8 3 3 3" xfId="39672"/>
    <cellStyle name="Note 4 8 4" xfId="39673"/>
    <cellStyle name="Note 4 8 5" xfId="39674"/>
    <cellStyle name="Note 4 8 5 2" xfId="39675"/>
    <cellStyle name="Note 4 8 5 2 2" xfId="39676"/>
    <cellStyle name="Note 4 8 5 3" xfId="39677"/>
    <cellStyle name="Note 4 9" xfId="39678"/>
    <cellStyle name="Note 4 9 2" xfId="39679"/>
    <cellStyle name="Note 4 9 2 2" xfId="39680"/>
    <cellStyle name="Note 4 9 2 3" xfId="39681"/>
    <cellStyle name="Note 4 9 2 3 2" xfId="39682"/>
    <cellStyle name="Note 4 9 2 3 2 2" xfId="39683"/>
    <cellStyle name="Note 4 9 2 3 3" xfId="39684"/>
    <cellStyle name="Note 4 9 3" xfId="39685"/>
    <cellStyle name="Note 4 9 3 2" xfId="39686"/>
    <cellStyle name="Note 4 9 3 3" xfId="39687"/>
    <cellStyle name="Note 4 9 3 3 2" xfId="39688"/>
    <cellStyle name="Note 4 9 3 3 2 2" xfId="39689"/>
    <cellStyle name="Note 4 9 3 3 3" xfId="39690"/>
    <cellStyle name="Note 4 9 4" xfId="39691"/>
    <cellStyle name="Note 4 9 5" xfId="39692"/>
    <cellStyle name="Note 4 9 5 2" xfId="39693"/>
    <cellStyle name="Note 4 9 5 2 2" xfId="39694"/>
    <cellStyle name="Note 4 9 5 3" xfId="39695"/>
    <cellStyle name="Note 5" xfId="39696"/>
    <cellStyle name="Note 5 2" xfId="39697"/>
    <cellStyle name="Note 5 3" xfId="39698"/>
    <cellStyle name="Note 5 3 2" xfId="39699"/>
    <cellStyle name="Note 5 3 2 2" xfId="39700"/>
    <cellStyle name="Note 5 3 3" xfId="39701"/>
    <cellStyle name="Note 5 4" xfId="39702"/>
    <cellStyle name="Note 6" xfId="39703"/>
    <cellStyle name="Note 6 2" xfId="39704"/>
    <cellStyle name="Note 6 3" xfId="39705"/>
    <cellStyle name="Note 6 3 2" xfId="39706"/>
    <cellStyle name="Note 6 3 2 2" xfId="39707"/>
    <cellStyle name="Note 6 3 3" xfId="39708"/>
    <cellStyle name="Note 6 4" xfId="39709"/>
    <cellStyle name="Note 7" xfId="39710"/>
    <cellStyle name="Note 7 2" xfId="39711"/>
    <cellStyle name="Note 7 3" xfId="39712"/>
    <cellStyle name="Note 7 3 2" xfId="39713"/>
    <cellStyle name="Note 7 3 2 2" xfId="39714"/>
    <cellStyle name="Note 7 3 3" xfId="39715"/>
    <cellStyle name="Note 8" xfId="39716"/>
    <cellStyle name="Note 8 2" xfId="39717"/>
    <cellStyle name="Note 9" xfId="39718"/>
    <cellStyle name="Note 9 2" xfId="39719"/>
    <cellStyle name="Output 2" xfId="39720"/>
    <cellStyle name="Output 2 2" xfId="39721"/>
    <cellStyle name="Output 2 2 2" xfId="39722"/>
    <cellStyle name="Output 2 2 2 2" xfId="39723"/>
    <cellStyle name="Output 2 2 2 2 2" xfId="39724"/>
    <cellStyle name="Output 2 2 2 2 3" xfId="39725"/>
    <cellStyle name="Output 2 2 2 2 3 2" xfId="39726"/>
    <cellStyle name="Output 2 2 2 2 3 2 2" xfId="39727"/>
    <cellStyle name="Output 2 2 2 2 3 3" xfId="39728"/>
    <cellStyle name="Output 2 2 2 3" xfId="39729"/>
    <cellStyle name="Output 2 2 2 3 2" xfId="39730"/>
    <cellStyle name="Output 2 2 2 3 3" xfId="39731"/>
    <cellStyle name="Output 2 2 2 3 3 2" xfId="39732"/>
    <cellStyle name="Output 2 2 2 3 3 2 2" xfId="39733"/>
    <cellStyle name="Output 2 2 2 3 3 3" xfId="39734"/>
    <cellStyle name="Output 2 2 2 4" xfId="39735"/>
    <cellStyle name="Output 2 2 2 5" xfId="39736"/>
    <cellStyle name="Output 2 2 2 5 2" xfId="39737"/>
    <cellStyle name="Output 2 2 2 5 2 2" xfId="39738"/>
    <cellStyle name="Output 2 2 2 5 3" xfId="39739"/>
    <cellStyle name="Output 2 2 3" xfId="39740"/>
    <cellStyle name="Output 2 2 3 2" xfId="39741"/>
    <cellStyle name="Output 2 2 3 2 2" xfId="39742"/>
    <cellStyle name="Output 2 2 3 2 3" xfId="39743"/>
    <cellStyle name="Output 2 2 3 2 3 2" xfId="39744"/>
    <cellStyle name="Output 2 2 3 2 3 2 2" xfId="39745"/>
    <cellStyle name="Output 2 2 3 2 3 3" xfId="39746"/>
    <cellStyle name="Output 2 2 3 3" xfId="39747"/>
    <cellStyle name="Output 2 2 3 3 2" xfId="39748"/>
    <cellStyle name="Output 2 2 3 3 3" xfId="39749"/>
    <cellStyle name="Output 2 2 3 3 3 2" xfId="39750"/>
    <cellStyle name="Output 2 2 3 3 3 2 2" xfId="39751"/>
    <cellStyle name="Output 2 2 3 3 3 3" xfId="39752"/>
    <cellStyle name="Output 2 2 3 4" xfId="39753"/>
    <cellStyle name="Output 2 2 3 5" xfId="39754"/>
    <cellStyle name="Output 2 2 3 5 2" xfId="39755"/>
    <cellStyle name="Output 2 2 3 5 2 2" xfId="39756"/>
    <cellStyle name="Output 2 2 3 5 3" xfId="39757"/>
    <cellStyle name="Output 2 2 4" xfId="39758"/>
    <cellStyle name="Output 2 2 5" xfId="39759"/>
    <cellStyle name="Output 2 2 5 2" xfId="39760"/>
    <cellStyle name="Output 2 2 5 2 2" xfId="39761"/>
    <cellStyle name="Output 2 2 5 3" xfId="39762"/>
    <cellStyle name="Output 2 3" xfId="39763"/>
    <cellStyle name="Output 2 3 2" xfId="39764"/>
    <cellStyle name="Output 2 3 2 2" xfId="39765"/>
    <cellStyle name="Output 2 3 2 3" xfId="39766"/>
    <cellStyle name="Output 2 3 2 3 2" xfId="39767"/>
    <cellStyle name="Output 2 3 2 3 2 2" xfId="39768"/>
    <cellStyle name="Output 2 3 2 3 3" xfId="39769"/>
    <cellStyle name="Output 2 3 3" xfId="39770"/>
    <cellStyle name="Output 2 3 3 2" xfId="39771"/>
    <cellStyle name="Output 2 3 3 3" xfId="39772"/>
    <cellStyle name="Output 2 3 3 3 2" xfId="39773"/>
    <cellStyle name="Output 2 3 3 3 2 2" xfId="39774"/>
    <cellStyle name="Output 2 3 3 3 3" xfId="39775"/>
    <cellStyle name="Output 2 3 4" xfId="39776"/>
    <cellStyle name="Output 2 3 5" xfId="39777"/>
    <cellStyle name="Output 2 3 5 2" xfId="39778"/>
    <cellStyle name="Output 2 3 5 2 2" xfId="39779"/>
    <cellStyle name="Output 2 3 5 3" xfId="39780"/>
    <cellStyle name="Output 2 4" xfId="39781"/>
    <cellStyle name="Output 2 4 2" xfId="39782"/>
    <cellStyle name="Output 2 4 2 2" xfId="39783"/>
    <cellStyle name="Output 2 4 2 3" xfId="39784"/>
    <cellStyle name="Output 2 4 2 3 2" xfId="39785"/>
    <cellStyle name="Output 2 4 2 3 2 2" xfId="39786"/>
    <cellStyle name="Output 2 4 2 3 3" xfId="39787"/>
    <cellStyle name="Output 2 4 3" xfId="39788"/>
    <cellStyle name="Output 2 4 3 2" xfId="39789"/>
    <cellStyle name="Output 2 4 3 3" xfId="39790"/>
    <cellStyle name="Output 2 4 3 3 2" xfId="39791"/>
    <cellStyle name="Output 2 4 3 3 2 2" xfId="39792"/>
    <cellStyle name="Output 2 4 3 3 3" xfId="39793"/>
    <cellStyle name="Output 2 4 4" xfId="39794"/>
    <cellStyle name="Output 2 4 5" xfId="39795"/>
    <cellStyle name="Output 2 4 5 2" xfId="39796"/>
    <cellStyle name="Output 2 4 5 2 2" xfId="39797"/>
    <cellStyle name="Output 2 4 5 3" xfId="39798"/>
    <cellStyle name="Output 2 5" xfId="39799"/>
    <cellStyle name="Output 2 6" xfId="39800"/>
    <cellStyle name="Output 2 6 2" xfId="39801"/>
    <cellStyle name="Output 2 6 2 2" xfId="39802"/>
    <cellStyle name="Output 2 6 3" xfId="39803"/>
    <cellStyle name="Output 3" xfId="39804"/>
    <cellStyle name="Output 3 2" xfId="39805"/>
    <cellStyle name="Output 3 2 2" xfId="39806"/>
    <cellStyle name="Output 3 2 3" xfId="39807"/>
    <cellStyle name="Output 3 2 3 2" xfId="39808"/>
    <cellStyle name="Output 3 2 3 2 2" xfId="39809"/>
    <cellStyle name="Output 3 2 3 3" xfId="39810"/>
    <cellStyle name="Output 3 3" xfId="39811"/>
    <cellStyle name="Output 3 3 2" xfId="39812"/>
    <cellStyle name="Output 3 3 3" xfId="39813"/>
    <cellStyle name="Output 3 3 3 2" xfId="39814"/>
    <cellStyle name="Output 3 3 3 2 2" xfId="39815"/>
    <cellStyle name="Output 3 3 3 3" xfId="39816"/>
    <cellStyle name="Output 3 4" xfId="39817"/>
    <cellStyle name="Output 3 5" xfId="39818"/>
    <cellStyle name="Output 3 5 2" xfId="39819"/>
    <cellStyle name="Output 3 5 2 2" xfId="39820"/>
    <cellStyle name="Output 3 5 3" xfId="39821"/>
    <cellStyle name="Output 4" xfId="39822"/>
    <cellStyle name="Output 4 2" xfId="39823"/>
    <cellStyle name="Output 4 2 2" xfId="39824"/>
    <cellStyle name="Output 4 2 3" xfId="39825"/>
    <cellStyle name="Output 4 2 3 2" xfId="39826"/>
    <cellStyle name="Output 4 2 3 2 2" xfId="39827"/>
    <cellStyle name="Output 4 2 3 3" xfId="39828"/>
    <cellStyle name="Output 4 3" xfId="39829"/>
    <cellStyle name="Output 4 3 2" xfId="39830"/>
    <cellStyle name="Output 4 3 3" xfId="39831"/>
    <cellStyle name="Output 4 3 3 2" xfId="39832"/>
    <cellStyle name="Output 4 3 3 2 2" xfId="39833"/>
    <cellStyle name="Output 4 3 3 3" xfId="39834"/>
    <cellStyle name="Output 4 4" xfId="39835"/>
    <cellStyle name="Output 4 5" xfId="39836"/>
    <cellStyle name="Output 4 5 2" xfId="39837"/>
    <cellStyle name="Output 4 5 2 2" xfId="39838"/>
    <cellStyle name="Output 4 5 3" xfId="39839"/>
    <cellStyle name="Output 5" xfId="39840"/>
    <cellStyle name="Output 5 2" xfId="39841"/>
    <cellStyle name="Output 5 3" xfId="39842"/>
    <cellStyle name="Output 5 3 2" xfId="39843"/>
    <cellStyle name="Output 5 3 2 2" xfId="39844"/>
    <cellStyle name="Output 5 3 3" xfId="39845"/>
    <cellStyle name="Output 6" xfId="39846"/>
    <cellStyle name="Output 7" xfId="39847"/>
    <cellStyle name="Output 8" xfId="39848"/>
    <cellStyle name="Output 9" xfId="39849"/>
    <cellStyle name="Percent 2" xfId="39850"/>
    <cellStyle name="Percent 2 2" xfId="39851"/>
    <cellStyle name="Percent 2 3" xfId="39852"/>
    <cellStyle name="Percent 2 3 2" xfId="39853"/>
    <cellStyle name="Percent 2 3 2 2" xfId="39854"/>
    <cellStyle name="Percent 2 3 3" xfId="39855"/>
    <cellStyle name="Percent 2 4" xfId="39856"/>
    <cellStyle name="Percent 2 9" xfId="40254"/>
    <cellStyle name="Percent 3" xfId="39857"/>
    <cellStyle name="Percent 4" xfId="39858"/>
    <cellStyle name="Percent 5" xfId="39859"/>
    <cellStyle name="Percent 6" xfId="39860"/>
    <cellStyle name="Percent 7" xfId="39861"/>
    <cellStyle name="Percent 7 2" xfId="39862"/>
    <cellStyle name="Title 2" xfId="39863"/>
    <cellStyle name="Title 2 2" xfId="39864"/>
    <cellStyle name="Title 2 2 2" xfId="39865"/>
    <cellStyle name="Title 2 2 2 2" xfId="39866"/>
    <cellStyle name="Title 2 2 2 2 2" xfId="39867"/>
    <cellStyle name="Title 2 2 2 2 3" xfId="39868"/>
    <cellStyle name="Title 2 2 2 2 3 2" xfId="39869"/>
    <cellStyle name="Title 2 2 2 2 3 2 2" xfId="39870"/>
    <cellStyle name="Title 2 2 2 2 3 3" xfId="39871"/>
    <cellStyle name="Title 2 2 2 3" xfId="39872"/>
    <cellStyle name="Title 2 2 2 3 2" xfId="39873"/>
    <cellStyle name="Title 2 2 2 3 3" xfId="39874"/>
    <cellStyle name="Title 2 2 2 3 3 2" xfId="39875"/>
    <cellStyle name="Title 2 2 2 3 3 2 2" xfId="39876"/>
    <cellStyle name="Title 2 2 2 3 3 3" xfId="39877"/>
    <cellStyle name="Title 2 2 2 4" xfId="39878"/>
    <cellStyle name="Title 2 2 2 5" xfId="39879"/>
    <cellStyle name="Title 2 2 2 5 2" xfId="39880"/>
    <cellStyle name="Title 2 2 2 5 2 2" xfId="39881"/>
    <cellStyle name="Title 2 2 2 5 3" xfId="39882"/>
    <cellStyle name="Title 2 2 3" xfId="39883"/>
    <cellStyle name="Title 2 2 3 2" xfId="39884"/>
    <cellStyle name="Title 2 2 3 2 2" xfId="39885"/>
    <cellStyle name="Title 2 2 3 2 3" xfId="39886"/>
    <cellStyle name="Title 2 2 3 2 3 2" xfId="39887"/>
    <cellStyle name="Title 2 2 3 2 3 2 2" xfId="39888"/>
    <cellStyle name="Title 2 2 3 2 3 3" xfId="39889"/>
    <cellStyle name="Title 2 2 3 3" xfId="39890"/>
    <cellStyle name="Title 2 2 3 3 2" xfId="39891"/>
    <cellStyle name="Title 2 2 3 3 3" xfId="39892"/>
    <cellStyle name="Title 2 2 3 3 3 2" xfId="39893"/>
    <cellStyle name="Title 2 2 3 3 3 2 2" xfId="39894"/>
    <cellStyle name="Title 2 2 3 3 3 3" xfId="39895"/>
    <cellStyle name="Title 2 2 3 4" xfId="39896"/>
    <cellStyle name="Title 2 2 3 5" xfId="39897"/>
    <cellStyle name="Title 2 2 3 5 2" xfId="39898"/>
    <cellStyle name="Title 2 2 3 5 2 2" xfId="39899"/>
    <cellStyle name="Title 2 2 3 5 3" xfId="39900"/>
    <cellStyle name="Title 2 2 4" xfId="39901"/>
    <cellStyle name="Title 2 2 5" xfId="39902"/>
    <cellStyle name="Title 2 2 5 2" xfId="39903"/>
    <cellStyle name="Title 2 2 5 2 2" xfId="39904"/>
    <cellStyle name="Title 2 2 5 3" xfId="39905"/>
    <cellStyle name="Title 2 3" xfId="39906"/>
    <cellStyle name="Title 2 3 2" xfId="39907"/>
    <cellStyle name="Title 2 3 2 2" xfId="39908"/>
    <cellStyle name="Title 2 3 2 3" xfId="39909"/>
    <cellStyle name="Title 2 3 2 3 2" xfId="39910"/>
    <cellStyle name="Title 2 3 2 3 2 2" xfId="39911"/>
    <cellStyle name="Title 2 3 2 3 3" xfId="39912"/>
    <cellStyle name="Title 2 3 3" xfId="39913"/>
    <cellStyle name="Title 2 3 3 2" xfId="39914"/>
    <cellStyle name="Title 2 3 3 3" xfId="39915"/>
    <cellStyle name="Title 2 3 3 3 2" xfId="39916"/>
    <cellStyle name="Title 2 3 3 3 2 2" xfId="39917"/>
    <cellStyle name="Title 2 3 3 3 3" xfId="39918"/>
    <cellStyle name="Title 2 3 4" xfId="39919"/>
    <cellStyle name="Title 2 3 5" xfId="39920"/>
    <cellStyle name="Title 2 3 5 2" xfId="39921"/>
    <cellStyle name="Title 2 3 5 2 2" xfId="39922"/>
    <cellStyle name="Title 2 3 5 3" xfId="39923"/>
    <cellStyle name="Title 2 4" xfId="39924"/>
    <cellStyle name="Title 2 4 2" xfId="39925"/>
    <cellStyle name="Title 2 4 2 2" xfId="39926"/>
    <cellStyle name="Title 2 4 2 3" xfId="39927"/>
    <cellStyle name="Title 2 4 2 3 2" xfId="39928"/>
    <cellStyle name="Title 2 4 2 3 2 2" xfId="39929"/>
    <cellStyle name="Title 2 4 2 3 3" xfId="39930"/>
    <cellStyle name="Title 2 4 3" xfId="39931"/>
    <cellStyle name="Title 2 4 3 2" xfId="39932"/>
    <cellStyle name="Title 2 4 3 3" xfId="39933"/>
    <cellStyle name="Title 2 4 3 3 2" xfId="39934"/>
    <cellStyle name="Title 2 4 3 3 2 2" xfId="39935"/>
    <cellStyle name="Title 2 4 3 3 3" xfId="39936"/>
    <cellStyle name="Title 2 4 4" xfId="39937"/>
    <cellStyle name="Title 2 4 5" xfId="39938"/>
    <cellStyle name="Title 2 4 5 2" xfId="39939"/>
    <cellStyle name="Title 2 4 5 2 2" xfId="39940"/>
    <cellStyle name="Title 2 4 5 3" xfId="39941"/>
    <cellStyle name="Title 2 5" xfId="39942"/>
    <cellStyle name="Title 2 6" xfId="39943"/>
    <cellStyle name="Title 2 6 2" xfId="39944"/>
    <cellStyle name="Title 2 6 2 2" xfId="39945"/>
    <cellStyle name="Title 2 6 3" xfId="39946"/>
    <cellStyle name="Title 3" xfId="39947"/>
    <cellStyle name="Title 3 2" xfId="39948"/>
    <cellStyle name="Title 3 2 2" xfId="39949"/>
    <cellStyle name="Title 3 2 3" xfId="39950"/>
    <cellStyle name="Title 3 2 3 2" xfId="39951"/>
    <cellStyle name="Title 3 2 3 2 2" xfId="39952"/>
    <cellStyle name="Title 3 2 3 3" xfId="39953"/>
    <cellStyle name="Title 3 3" xfId="39954"/>
    <cellStyle name="Title 3 3 2" xfId="39955"/>
    <cellStyle name="Title 3 3 3" xfId="39956"/>
    <cellStyle name="Title 3 3 3 2" xfId="39957"/>
    <cellStyle name="Title 3 3 3 2 2" xfId="39958"/>
    <cellStyle name="Title 3 3 3 3" xfId="39959"/>
    <cellStyle name="Title 3 4" xfId="39960"/>
    <cellStyle name="Title 3 5" xfId="39961"/>
    <cellStyle name="Title 3 5 2" xfId="39962"/>
    <cellStyle name="Title 3 5 2 2" xfId="39963"/>
    <cellStyle name="Title 3 5 3" xfId="39964"/>
    <cellStyle name="Title 4" xfId="39965"/>
    <cellStyle name="Title 4 2" xfId="39966"/>
    <cellStyle name="Title 4 2 2" xfId="39967"/>
    <cellStyle name="Title 4 2 3" xfId="39968"/>
    <cellStyle name="Title 4 2 3 2" xfId="39969"/>
    <cellStyle name="Title 4 2 3 2 2" xfId="39970"/>
    <cellStyle name="Title 4 2 3 3" xfId="39971"/>
    <cellStyle name="Title 4 3" xfId="39972"/>
    <cellStyle name="Title 4 3 2" xfId="39973"/>
    <cellStyle name="Title 4 3 3" xfId="39974"/>
    <cellStyle name="Title 4 3 3 2" xfId="39975"/>
    <cellStyle name="Title 4 3 3 2 2" xfId="39976"/>
    <cellStyle name="Title 4 3 3 3" xfId="39977"/>
    <cellStyle name="Title 4 4" xfId="39978"/>
    <cellStyle name="Title 4 5" xfId="39979"/>
    <cellStyle name="Title 4 5 2" xfId="39980"/>
    <cellStyle name="Title 4 5 2 2" xfId="39981"/>
    <cellStyle name="Title 4 5 3" xfId="39982"/>
    <cellStyle name="Title 5" xfId="39983"/>
    <cellStyle name="Title 5 2" xfId="39984"/>
    <cellStyle name="Title 5 3" xfId="39985"/>
    <cellStyle name="Title 5 3 2" xfId="39986"/>
    <cellStyle name="Title 5 3 2 2" xfId="39987"/>
    <cellStyle name="Title 5 3 3" xfId="39988"/>
    <cellStyle name="Title 6" xfId="39989"/>
    <cellStyle name="Title 7" xfId="39990"/>
    <cellStyle name="Title 8" xfId="39991"/>
    <cellStyle name="Title 9" xfId="39992"/>
    <cellStyle name="Total 2" xfId="39993"/>
    <cellStyle name="Total 2 2" xfId="39994"/>
    <cellStyle name="Total 2 2 2" xfId="39995"/>
    <cellStyle name="Total 2 2 2 2" xfId="39996"/>
    <cellStyle name="Total 2 2 2 2 2" xfId="39997"/>
    <cellStyle name="Total 2 2 2 2 3" xfId="39998"/>
    <cellStyle name="Total 2 2 2 2 3 2" xfId="39999"/>
    <cellStyle name="Total 2 2 2 2 3 2 2" xfId="40000"/>
    <cellStyle name="Total 2 2 2 2 3 3" xfId="40001"/>
    <cellStyle name="Total 2 2 2 3" xfId="40002"/>
    <cellStyle name="Total 2 2 2 3 2" xfId="40003"/>
    <cellStyle name="Total 2 2 2 3 3" xfId="40004"/>
    <cellStyle name="Total 2 2 2 3 3 2" xfId="40005"/>
    <cellStyle name="Total 2 2 2 3 3 2 2" xfId="40006"/>
    <cellStyle name="Total 2 2 2 3 3 3" xfId="40007"/>
    <cellStyle name="Total 2 2 2 4" xfId="40008"/>
    <cellStyle name="Total 2 2 2 5" xfId="40009"/>
    <cellStyle name="Total 2 2 2 5 2" xfId="40010"/>
    <cellStyle name="Total 2 2 2 5 2 2" xfId="40011"/>
    <cellStyle name="Total 2 2 2 5 3" xfId="40012"/>
    <cellStyle name="Total 2 2 3" xfId="40013"/>
    <cellStyle name="Total 2 2 3 2" xfId="40014"/>
    <cellStyle name="Total 2 2 3 2 2" xfId="40015"/>
    <cellStyle name="Total 2 2 3 2 3" xfId="40016"/>
    <cellStyle name="Total 2 2 3 2 3 2" xfId="40017"/>
    <cellStyle name="Total 2 2 3 2 3 2 2" xfId="40018"/>
    <cellStyle name="Total 2 2 3 2 3 3" xfId="40019"/>
    <cellStyle name="Total 2 2 3 3" xfId="40020"/>
    <cellStyle name="Total 2 2 3 3 2" xfId="40021"/>
    <cellStyle name="Total 2 2 3 3 3" xfId="40022"/>
    <cellStyle name="Total 2 2 3 3 3 2" xfId="40023"/>
    <cellStyle name="Total 2 2 3 3 3 2 2" xfId="40024"/>
    <cellStyle name="Total 2 2 3 3 3 3" xfId="40025"/>
    <cellStyle name="Total 2 2 3 4" xfId="40026"/>
    <cellStyle name="Total 2 2 3 5" xfId="40027"/>
    <cellStyle name="Total 2 2 3 5 2" xfId="40028"/>
    <cellStyle name="Total 2 2 3 5 2 2" xfId="40029"/>
    <cellStyle name="Total 2 2 3 5 3" xfId="40030"/>
    <cellStyle name="Total 2 2 4" xfId="40031"/>
    <cellStyle name="Total 2 2 5" xfId="40032"/>
    <cellStyle name="Total 2 2 5 2" xfId="40033"/>
    <cellStyle name="Total 2 2 5 2 2" xfId="40034"/>
    <cellStyle name="Total 2 2 5 3" xfId="40035"/>
    <cellStyle name="Total 2 3" xfId="40036"/>
    <cellStyle name="Total 2 3 2" xfId="40037"/>
    <cellStyle name="Total 2 3 2 2" xfId="40038"/>
    <cellStyle name="Total 2 3 2 3" xfId="40039"/>
    <cellStyle name="Total 2 3 2 3 2" xfId="40040"/>
    <cellStyle name="Total 2 3 2 3 2 2" xfId="40041"/>
    <cellStyle name="Total 2 3 2 3 3" xfId="40042"/>
    <cellStyle name="Total 2 3 3" xfId="40043"/>
    <cellStyle name="Total 2 3 3 2" xfId="40044"/>
    <cellStyle name="Total 2 3 3 3" xfId="40045"/>
    <cellStyle name="Total 2 3 3 3 2" xfId="40046"/>
    <cellStyle name="Total 2 3 3 3 2 2" xfId="40047"/>
    <cellStyle name="Total 2 3 3 3 3" xfId="40048"/>
    <cellStyle name="Total 2 3 4" xfId="40049"/>
    <cellStyle name="Total 2 3 5" xfId="40050"/>
    <cellStyle name="Total 2 3 5 2" xfId="40051"/>
    <cellStyle name="Total 2 3 5 2 2" xfId="40052"/>
    <cellStyle name="Total 2 3 5 3" xfId="40053"/>
    <cellStyle name="Total 2 4" xfId="40054"/>
    <cellStyle name="Total 2 4 2" xfId="40055"/>
    <cellStyle name="Total 2 4 2 2" xfId="40056"/>
    <cellStyle name="Total 2 4 2 3" xfId="40057"/>
    <cellStyle name="Total 2 4 2 3 2" xfId="40058"/>
    <cellStyle name="Total 2 4 2 3 2 2" xfId="40059"/>
    <cellStyle name="Total 2 4 2 3 3" xfId="40060"/>
    <cellStyle name="Total 2 4 3" xfId="40061"/>
    <cellStyle name="Total 2 4 3 2" xfId="40062"/>
    <cellStyle name="Total 2 4 3 3" xfId="40063"/>
    <cellStyle name="Total 2 4 3 3 2" xfId="40064"/>
    <cellStyle name="Total 2 4 3 3 2 2" xfId="40065"/>
    <cellStyle name="Total 2 4 3 3 3" xfId="40066"/>
    <cellStyle name="Total 2 4 4" xfId="40067"/>
    <cellStyle name="Total 2 4 5" xfId="40068"/>
    <cellStyle name="Total 2 4 5 2" xfId="40069"/>
    <cellStyle name="Total 2 4 5 2 2" xfId="40070"/>
    <cellStyle name="Total 2 4 5 3" xfId="40071"/>
    <cellStyle name="Total 2 5" xfId="40072"/>
    <cellStyle name="Total 2 6" xfId="40073"/>
    <cellStyle name="Total 2 6 2" xfId="40074"/>
    <cellStyle name="Total 2 6 2 2" xfId="40075"/>
    <cellStyle name="Total 2 6 3" xfId="40076"/>
    <cellStyle name="Total 3" xfId="40077"/>
    <cellStyle name="Total 3 2" xfId="40078"/>
    <cellStyle name="Total 3 2 2" xfId="40079"/>
    <cellStyle name="Total 3 2 3" xfId="40080"/>
    <cellStyle name="Total 3 2 3 2" xfId="40081"/>
    <cellStyle name="Total 3 2 3 2 2" xfId="40082"/>
    <cellStyle name="Total 3 2 3 3" xfId="40083"/>
    <cellStyle name="Total 3 3" xfId="40084"/>
    <cellStyle name="Total 3 3 2" xfId="40085"/>
    <cellStyle name="Total 3 3 3" xfId="40086"/>
    <cellStyle name="Total 3 3 3 2" xfId="40087"/>
    <cellStyle name="Total 3 3 3 2 2" xfId="40088"/>
    <cellStyle name="Total 3 3 3 3" xfId="40089"/>
    <cellStyle name="Total 3 4" xfId="40090"/>
    <cellStyle name="Total 3 5" xfId="40091"/>
    <cellStyle name="Total 3 5 2" xfId="40092"/>
    <cellStyle name="Total 3 5 2 2" xfId="40093"/>
    <cellStyle name="Total 3 5 3" xfId="40094"/>
    <cellStyle name="Total 4" xfId="40095"/>
    <cellStyle name="Total 4 2" xfId="40096"/>
    <cellStyle name="Total 4 2 2" xfId="40097"/>
    <cellStyle name="Total 4 2 3" xfId="40098"/>
    <cellStyle name="Total 4 2 3 2" xfId="40099"/>
    <cellStyle name="Total 4 2 3 2 2" xfId="40100"/>
    <cellStyle name="Total 4 2 3 3" xfId="40101"/>
    <cellStyle name="Total 4 3" xfId="40102"/>
    <cellStyle name="Total 4 3 2" xfId="40103"/>
    <cellStyle name="Total 4 3 3" xfId="40104"/>
    <cellStyle name="Total 4 3 3 2" xfId="40105"/>
    <cellStyle name="Total 4 3 3 2 2" xfId="40106"/>
    <cellStyle name="Total 4 3 3 3" xfId="40107"/>
    <cellStyle name="Total 4 4" xfId="40108"/>
    <cellStyle name="Total 4 5" xfId="40109"/>
    <cellStyle name="Total 4 5 2" xfId="40110"/>
    <cellStyle name="Total 4 5 2 2" xfId="40111"/>
    <cellStyle name="Total 4 5 3" xfId="40112"/>
    <cellStyle name="Total 5" xfId="40113"/>
    <cellStyle name="Total 5 2" xfId="40114"/>
    <cellStyle name="Total 5 3" xfId="40115"/>
    <cellStyle name="Total 5 3 2" xfId="40116"/>
    <cellStyle name="Total 5 3 2 2" xfId="40117"/>
    <cellStyle name="Total 5 3 3" xfId="40118"/>
    <cellStyle name="Total 6" xfId="40119"/>
    <cellStyle name="Total 7" xfId="40120"/>
    <cellStyle name="Total 8" xfId="40121"/>
    <cellStyle name="Total 9" xfId="40122"/>
    <cellStyle name="Warning Text 2" xfId="40123"/>
    <cellStyle name="Warning Text 2 2" xfId="40124"/>
    <cellStyle name="Warning Text 2 2 2" xfId="40125"/>
    <cellStyle name="Warning Text 2 2 2 2" xfId="40126"/>
    <cellStyle name="Warning Text 2 2 2 2 2" xfId="40127"/>
    <cellStyle name="Warning Text 2 2 2 2 3" xfId="40128"/>
    <cellStyle name="Warning Text 2 2 2 2 3 2" xfId="40129"/>
    <cellStyle name="Warning Text 2 2 2 2 3 2 2" xfId="40130"/>
    <cellStyle name="Warning Text 2 2 2 2 3 3" xfId="40131"/>
    <cellStyle name="Warning Text 2 2 2 3" xfId="40132"/>
    <cellStyle name="Warning Text 2 2 2 3 2" xfId="40133"/>
    <cellStyle name="Warning Text 2 2 2 3 3" xfId="40134"/>
    <cellStyle name="Warning Text 2 2 2 3 3 2" xfId="40135"/>
    <cellStyle name="Warning Text 2 2 2 3 3 2 2" xfId="40136"/>
    <cellStyle name="Warning Text 2 2 2 3 3 3" xfId="40137"/>
    <cellStyle name="Warning Text 2 2 2 4" xfId="40138"/>
    <cellStyle name="Warning Text 2 2 2 5" xfId="40139"/>
    <cellStyle name="Warning Text 2 2 2 5 2" xfId="40140"/>
    <cellStyle name="Warning Text 2 2 2 5 2 2" xfId="40141"/>
    <cellStyle name="Warning Text 2 2 2 5 3" xfId="40142"/>
    <cellStyle name="Warning Text 2 2 3" xfId="40143"/>
    <cellStyle name="Warning Text 2 2 3 2" xfId="40144"/>
    <cellStyle name="Warning Text 2 2 3 2 2" xfId="40145"/>
    <cellStyle name="Warning Text 2 2 3 2 3" xfId="40146"/>
    <cellStyle name="Warning Text 2 2 3 2 3 2" xfId="40147"/>
    <cellStyle name="Warning Text 2 2 3 2 3 2 2" xfId="40148"/>
    <cellStyle name="Warning Text 2 2 3 2 3 3" xfId="40149"/>
    <cellStyle name="Warning Text 2 2 3 3" xfId="40150"/>
    <cellStyle name="Warning Text 2 2 3 3 2" xfId="40151"/>
    <cellStyle name="Warning Text 2 2 3 3 3" xfId="40152"/>
    <cellStyle name="Warning Text 2 2 3 3 3 2" xfId="40153"/>
    <cellStyle name="Warning Text 2 2 3 3 3 2 2" xfId="40154"/>
    <cellStyle name="Warning Text 2 2 3 3 3 3" xfId="40155"/>
    <cellStyle name="Warning Text 2 2 3 4" xfId="40156"/>
    <cellStyle name="Warning Text 2 2 3 5" xfId="40157"/>
    <cellStyle name="Warning Text 2 2 3 5 2" xfId="40158"/>
    <cellStyle name="Warning Text 2 2 3 5 2 2" xfId="40159"/>
    <cellStyle name="Warning Text 2 2 3 5 3" xfId="40160"/>
    <cellStyle name="Warning Text 2 2 4" xfId="40161"/>
    <cellStyle name="Warning Text 2 2 5" xfId="40162"/>
    <cellStyle name="Warning Text 2 2 5 2" xfId="40163"/>
    <cellStyle name="Warning Text 2 2 5 2 2" xfId="40164"/>
    <cellStyle name="Warning Text 2 2 5 3" xfId="40165"/>
    <cellStyle name="Warning Text 2 3" xfId="40166"/>
    <cellStyle name="Warning Text 2 3 2" xfId="40167"/>
    <cellStyle name="Warning Text 2 3 2 2" xfId="40168"/>
    <cellStyle name="Warning Text 2 3 2 3" xfId="40169"/>
    <cellStyle name="Warning Text 2 3 2 3 2" xfId="40170"/>
    <cellStyle name="Warning Text 2 3 2 3 2 2" xfId="40171"/>
    <cellStyle name="Warning Text 2 3 2 3 3" xfId="40172"/>
    <cellStyle name="Warning Text 2 3 3" xfId="40173"/>
    <cellStyle name="Warning Text 2 3 3 2" xfId="40174"/>
    <cellStyle name="Warning Text 2 3 3 3" xfId="40175"/>
    <cellStyle name="Warning Text 2 3 3 3 2" xfId="40176"/>
    <cellStyle name="Warning Text 2 3 3 3 2 2" xfId="40177"/>
    <cellStyle name="Warning Text 2 3 3 3 3" xfId="40178"/>
    <cellStyle name="Warning Text 2 3 4" xfId="40179"/>
    <cellStyle name="Warning Text 2 3 5" xfId="40180"/>
    <cellStyle name="Warning Text 2 3 5 2" xfId="40181"/>
    <cellStyle name="Warning Text 2 3 5 2 2" xfId="40182"/>
    <cellStyle name="Warning Text 2 3 5 3" xfId="40183"/>
    <cellStyle name="Warning Text 2 4" xfId="40184"/>
    <cellStyle name="Warning Text 2 4 2" xfId="40185"/>
    <cellStyle name="Warning Text 2 4 2 2" xfId="40186"/>
    <cellStyle name="Warning Text 2 4 2 3" xfId="40187"/>
    <cellStyle name="Warning Text 2 4 2 3 2" xfId="40188"/>
    <cellStyle name="Warning Text 2 4 2 3 2 2" xfId="40189"/>
    <cellStyle name="Warning Text 2 4 2 3 3" xfId="40190"/>
    <cellStyle name="Warning Text 2 4 3" xfId="40191"/>
    <cellStyle name="Warning Text 2 4 3 2" xfId="40192"/>
    <cellStyle name="Warning Text 2 4 3 3" xfId="40193"/>
    <cellStyle name="Warning Text 2 4 3 3 2" xfId="40194"/>
    <cellStyle name="Warning Text 2 4 3 3 2 2" xfId="40195"/>
    <cellStyle name="Warning Text 2 4 3 3 3" xfId="40196"/>
    <cellStyle name="Warning Text 2 4 4" xfId="40197"/>
    <cellStyle name="Warning Text 2 4 5" xfId="40198"/>
    <cellStyle name="Warning Text 2 4 5 2" xfId="40199"/>
    <cellStyle name="Warning Text 2 4 5 2 2" xfId="40200"/>
    <cellStyle name="Warning Text 2 4 5 3" xfId="40201"/>
    <cellStyle name="Warning Text 2 5" xfId="40202"/>
    <cellStyle name="Warning Text 2 6" xfId="40203"/>
    <cellStyle name="Warning Text 2 6 2" xfId="40204"/>
    <cellStyle name="Warning Text 2 6 2 2" xfId="40205"/>
    <cellStyle name="Warning Text 2 6 3" xfId="40206"/>
    <cellStyle name="Warning Text 3" xfId="40207"/>
    <cellStyle name="Warning Text 3 2" xfId="40208"/>
    <cellStyle name="Warning Text 3 2 2" xfId="40209"/>
    <cellStyle name="Warning Text 3 2 3" xfId="40210"/>
    <cellStyle name="Warning Text 3 2 3 2" xfId="40211"/>
    <cellStyle name="Warning Text 3 2 3 2 2" xfId="40212"/>
    <cellStyle name="Warning Text 3 2 3 3" xfId="40213"/>
    <cellStyle name="Warning Text 3 3" xfId="40214"/>
    <cellStyle name="Warning Text 3 3 2" xfId="40215"/>
    <cellStyle name="Warning Text 3 3 3" xfId="40216"/>
    <cellStyle name="Warning Text 3 3 3 2" xfId="40217"/>
    <cellStyle name="Warning Text 3 3 3 2 2" xfId="40218"/>
    <cellStyle name="Warning Text 3 3 3 3" xfId="40219"/>
    <cellStyle name="Warning Text 3 4" xfId="40220"/>
    <cellStyle name="Warning Text 3 5" xfId="40221"/>
    <cellStyle name="Warning Text 3 5 2" xfId="40222"/>
    <cellStyle name="Warning Text 3 5 2 2" xfId="40223"/>
    <cellStyle name="Warning Text 3 5 3" xfId="40224"/>
    <cellStyle name="Warning Text 4" xfId="40225"/>
    <cellStyle name="Warning Text 4 2" xfId="40226"/>
    <cellStyle name="Warning Text 4 2 2" xfId="40227"/>
    <cellStyle name="Warning Text 4 2 3" xfId="40228"/>
    <cellStyle name="Warning Text 4 2 3 2" xfId="40229"/>
    <cellStyle name="Warning Text 4 2 3 2 2" xfId="40230"/>
    <cellStyle name="Warning Text 4 2 3 3" xfId="40231"/>
    <cellStyle name="Warning Text 4 3" xfId="40232"/>
    <cellStyle name="Warning Text 4 3 2" xfId="40233"/>
    <cellStyle name="Warning Text 4 3 3" xfId="40234"/>
    <cellStyle name="Warning Text 4 3 3 2" xfId="40235"/>
    <cellStyle name="Warning Text 4 3 3 2 2" xfId="40236"/>
    <cellStyle name="Warning Text 4 3 3 3" xfId="40237"/>
    <cellStyle name="Warning Text 4 4" xfId="40238"/>
    <cellStyle name="Warning Text 4 5" xfId="40239"/>
    <cellStyle name="Warning Text 4 5 2" xfId="40240"/>
    <cellStyle name="Warning Text 4 5 2 2" xfId="40241"/>
    <cellStyle name="Warning Text 4 5 3" xfId="40242"/>
    <cellStyle name="Warning Text 5" xfId="40243"/>
    <cellStyle name="Warning Text 5 2" xfId="40244"/>
    <cellStyle name="Warning Text 5 3" xfId="40245"/>
    <cellStyle name="Warning Text 5 3 2" xfId="40246"/>
    <cellStyle name="Warning Text 5 3 2 2" xfId="40247"/>
    <cellStyle name="Warning Text 5 3 3" xfId="40248"/>
    <cellStyle name="Warning Text 6" xfId="40249"/>
    <cellStyle name="Warning Text 7" xfId="40250"/>
    <cellStyle name="Warning Text 8" xfId="40251"/>
    <cellStyle name="Warning Text 9" xfId="40252"/>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moein 98)'!A1"/></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hyperlink" Target="#'&#1608;&#1590;&#1593;&#1740;&#1578; &#1605;&#1575;&#1604;&#1740;'!OLE_LINK2"/></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21011</xdr:rowOff>
    </xdr:from>
    <xdr:to>
      <xdr:col>1</xdr:col>
      <xdr:colOff>828313</xdr:colOff>
      <xdr:row>3</xdr:row>
      <xdr:rowOff>126066</xdr:rowOff>
    </xdr:to>
    <xdr:pic>
      <xdr:nvPicPr>
        <xdr:cNvPr id="3" name="Picture 2">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583387" y="21011"/>
          <a:ext cx="828313" cy="9623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26831</xdr:colOff>
      <xdr:row>0</xdr:row>
      <xdr:rowOff>181109</xdr:rowOff>
    </xdr:from>
    <xdr:to>
      <xdr:col>14</xdr:col>
      <xdr:colOff>804929</xdr:colOff>
      <xdr:row>4</xdr:row>
      <xdr:rowOff>46955</xdr:rowOff>
    </xdr:to>
    <xdr:sp macro="" textlink="">
      <xdr:nvSpPr>
        <xdr:cNvPr id="2" name="Arrow: Right 1">
          <a:hlinkClick xmlns:r="http://schemas.openxmlformats.org/officeDocument/2006/relationships" r:id="rId1" tooltip="معین ها "/>
          <a:extLst>
            <a:ext uri="{FF2B5EF4-FFF2-40B4-BE49-F238E27FC236}">
              <a16:creationId xmlns:a16="http://schemas.microsoft.com/office/drawing/2014/main" id="{00000000-0008-0000-1D00-000002000000}"/>
            </a:ext>
          </a:extLst>
        </xdr:cNvPr>
        <xdr:cNvSpPr/>
      </xdr:nvSpPr>
      <xdr:spPr>
        <a:xfrm>
          <a:off x="695325" y="181109"/>
          <a:ext cx="0" cy="951696"/>
        </a:xfrm>
        <a:prstGeom prst="rightArrow">
          <a:avLst/>
        </a:prstGeom>
        <a:solidFill>
          <a:srgbClr val="FCE4D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1"/>
          <a:r>
            <a:rPr lang="fa-IR" sz="1100">
              <a:solidFill>
                <a:schemeClr val="tx1">
                  <a:lumMod val="75000"/>
                  <a:lumOff val="25000"/>
                </a:schemeClr>
              </a:solidFill>
            </a:rPr>
            <a:t>معین</a:t>
          </a:r>
          <a:r>
            <a:rPr lang="fa-IR" sz="1100" baseline="0">
              <a:solidFill>
                <a:schemeClr val="tx1">
                  <a:lumMod val="75000"/>
                  <a:lumOff val="25000"/>
                </a:schemeClr>
              </a:solidFill>
            </a:rPr>
            <a:t> ها</a:t>
          </a:r>
          <a:r>
            <a:rPr lang="en-US" sz="1100"/>
            <a:t> </a:t>
          </a:r>
        </a:p>
      </xdr:txBody>
    </xdr:sp>
    <xdr:clientData/>
  </xdr:twoCellAnchor>
  <xdr:twoCellAnchor editAs="oneCell">
    <xdr:from>
      <xdr:col>0</xdr:col>
      <xdr:colOff>0</xdr:colOff>
      <xdr:row>0</xdr:row>
      <xdr:rowOff>1</xdr:rowOff>
    </xdr:from>
    <xdr:to>
      <xdr:col>0</xdr:col>
      <xdr:colOff>733425</xdr:colOff>
      <xdr:row>2</xdr:row>
      <xdr:rowOff>284289</xdr:rowOff>
    </xdr:to>
    <xdr:pic>
      <xdr:nvPicPr>
        <xdr:cNvPr id="3" name="Picture 2">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86475" y="1"/>
          <a:ext cx="733425" cy="855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800100</xdr:colOff>
      <xdr:row>3</xdr:row>
      <xdr:rowOff>76337</xdr:rowOff>
    </xdr:to>
    <xdr:pic>
      <xdr:nvPicPr>
        <xdr:cNvPr id="4" name="Picture 3">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25475" y="0"/>
          <a:ext cx="800100" cy="933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16</xdr:col>
      <xdr:colOff>0</xdr:colOff>
      <xdr:row>7</xdr:row>
      <xdr:rowOff>0</xdr:rowOff>
    </xdr:from>
    <xdr:to>
      <xdr:col>17</xdr:col>
      <xdr:colOff>199273</xdr:colOff>
      <xdr:row>8</xdr:row>
      <xdr:rowOff>79583</xdr:rowOff>
    </xdr:to>
    <xdr:sp macro="" textlink="">
      <xdr:nvSpPr>
        <xdr:cNvPr id="2" name="Arrow: Right 2">
          <a:hlinkClick xmlns:r="http://schemas.openxmlformats.org/officeDocument/2006/relationships" r:id="rId1" tooltip="ترازنامه"/>
          <a:extLst>
            <a:ext uri="{FF2B5EF4-FFF2-40B4-BE49-F238E27FC236}">
              <a16:creationId xmlns:a16="http://schemas.microsoft.com/office/drawing/2014/main" id="{00000000-0008-0000-6D00-000003000000}"/>
            </a:ext>
          </a:extLst>
        </xdr:cNvPr>
        <xdr:cNvSpPr/>
      </xdr:nvSpPr>
      <xdr:spPr>
        <a:xfrm>
          <a:off x="0" y="1914525"/>
          <a:ext cx="0" cy="412958"/>
        </a:xfrm>
        <a:prstGeom prst="rightArrow">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1576;&#1740;&#1605;&#1607;%20&#1585;&#1575;&#1586;&#1740;-%20&#1705;&#1604;%20&#1589;&#1608;&#1585;&#1578;%20&#1607;&#1575;&#1740;%20&#1605;&#1575;&#1604;&#1740;\&#1662;&#1575;&#1740;&#1575;&#1606;%20&#1587;&#1575;&#1604;%201398%20&#1589;&#1608;&#1585;&#1578;%20&#1605;&#1575;&#1604;&#1740;-&#1705;&#1583;&#1575;&#1604;\&#1589;&#1608;&#1585;&#1578;%20&#1605;&#1575;&#1604;&#1740;%20&#1606;&#1607;&#1575;&#1740;&#1740;%20-&#1581;&#1587;&#1575;&#1576;&#1585;&#1587;&#1740;%20&#1588;&#1583;&#1607;%2031-4-139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 (2)"/>
      <sheetName val="19 (2)"/>
      <sheetName val="20 (2)"/>
      <sheetName val="21 (2)"/>
      <sheetName val="28"/>
      <sheetName val="27"/>
      <sheetName val="31 (2)"/>
      <sheetName val="30 (2)"/>
      <sheetName val="33 (2)"/>
      <sheetName val="37 (2)"/>
      <sheetName val="36 (2)"/>
      <sheetName val="46"/>
      <sheetName val="sood"/>
      <sheetName val="taraz"/>
      <sheetName val="سه ماه چهارم "/>
      <sheetName val="سه ماه سوم "/>
      <sheetName val="سه ماه دوم "/>
      <sheetName val="سه ماه اول"/>
      <sheetName val="کارمزد"/>
      <sheetName val="710-717-10-خسارت پرداختی "/>
      <sheetName val="1-34"/>
      <sheetName val="8"/>
      <sheetName val="34-"/>
      <sheetName val="1-2-26 "/>
      <sheetName val="63"/>
      <sheetName val="53"/>
      <sheetName val="54"/>
      <sheetName val="2-30"/>
      <sheetName val="55"/>
      <sheetName val="49"/>
      <sheetName val="52"/>
      <sheetName val="1-30"/>
      <sheetName val="2-2-26"/>
      <sheetName val="39"/>
      <sheetName val="2-1-37"/>
      <sheetName val="1-10"/>
      <sheetName val="29-"/>
      <sheetName val="5-1-30"/>
      <sheetName val="Sheet4"/>
      <sheetName val="Sheet3"/>
      <sheetName val="Sheet2"/>
      <sheetName val="Sheet1"/>
      <sheetName val="4-26 "/>
      <sheetName val="1-40- (2)"/>
      <sheetName val="z_bimeh"/>
      <sheetName val="z_bargasgt"/>
      <sheetName val="z_fani"/>
      <sheetName val="z_risk"/>
      <sheetName val="z_khesarat"/>
      <sheetName val="moein"/>
      <sheetName val="control"/>
      <sheetName val="moein 98)"/>
      <sheetName val="فهرست"/>
      <sheetName val="1"/>
      <sheetName val="سودو زیان"/>
      <sheetName val="وضعیت مالی"/>
      <sheetName val="جامع"/>
      <sheetName val="حقوق مالکانه"/>
      <sheetName val="جریانهای نقدی"/>
      <sheetName val="ص 6"/>
      <sheetName val="ص  7"/>
      <sheetName val="ص 8"/>
      <sheetName val="ص 9  "/>
      <sheetName val="ص 10"/>
      <sheetName val="ص11"/>
      <sheetName val="ص 12"/>
      <sheetName val="ص 13"/>
      <sheetName val="5"/>
      <sheetName val="1-5"/>
      <sheetName val="5-2"/>
      <sheetName val="حق بیمه آتی"/>
      <sheetName val="6"/>
      <sheetName val="7"/>
      <sheetName val="محاسبات یادداشت 7"/>
      <sheetName val="1-8"/>
      <sheetName val="9"/>
      <sheetName val="1-9"/>
      <sheetName val="10"/>
      <sheetName val="12"/>
      <sheetName val="13"/>
      <sheetName val="1-13"/>
      <sheetName val="14"/>
      <sheetName val="1-14"/>
      <sheetName val="15"/>
      <sheetName val="16"/>
      <sheetName val="17"/>
      <sheetName val="18"/>
      <sheetName val="19"/>
      <sheetName val="20"/>
      <sheetName val="1-20"/>
      <sheetName val="21"/>
      <sheetName val="1-21"/>
      <sheetName val="1-1-21"/>
      <sheetName val="3-1-21 "/>
      <sheetName val="21-1-4 (2)"/>
      <sheetName val="21-1-4"/>
      <sheetName val="22"/>
      <sheetName val="1-22"/>
      <sheetName val="1-1-22"/>
      <sheetName val="2-22"/>
      <sheetName val="23"/>
      <sheetName val="24"/>
      <sheetName val="25"/>
      <sheetName val="1-25 "/>
      <sheetName val="2-25"/>
      <sheetName val="26"/>
      <sheetName val="1-26"/>
      <sheetName val="1-1-26"/>
      <sheetName val="2-26"/>
      <sheetName val="3-26"/>
      <sheetName val="5-26"/>
      <sheetName val="27-"/>
      <sheetName val="28-"/>
      <sheetName val="30-"/>
      <sheetName val="31-"/>
      <sheetName val="1-31"/>
      <sheetName val="32-"/>
      <sheetName val="33-"/>
      <sheetName val="35-"/>
      <sheetName val="1-35-"/>
      <sheetName val="36-38-"/>
      <sheetName val="36-38- (2)"/>
      <sheetName val="39-"/>
      <sheetName val="1-40-"/>
      <sheetName val="41-"/>
      <sheetName val="44-2"/>
      <sheetName val="42-"/>
      <sheetName val="42-1"/>
      <sheetName val="43-"/>
      <sheetName val="44--"/>
      <sheetName val="45-"/>
      <sheetName val="1-46,3-46-"/>
      <sheetName val="1-4-46-"/>
      <sheetName val="2-4-46 "/>
      <sheetName val="47-"/>
      <sheetName val="48-"/>
      <sheetName val="49-"/>
      <sheetName val="49-1"/>
      <sheetName val="50"/>
      <sheetName val="51"/>
      <sheetName val="52-"/>
      <sheetName val="3-52--"/>
      <sheetName val="5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1">
          <cell r="C11">
            <v>431111</v>
          </cell>
        </row>
      </sheetData>
      <sheetData sheetId="22">
        <row r="9">
          <cell r="G9">
            <v>0</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ow r="3">
          <cell r="C3" t="str">
            <v>1398/12/29</v>
          </cell>
        </row>
        <row r="4">
          <cell r="C4" t="str">
            <v>1397/12/29</v>
          </cell>
        </row>
        <row r="8">
          <cell r="A8" t="str">
            <v>شرکت بیمه رازی (سهامی عام)</v>
          </cell>
        </row>
        <row r="9">
          <cell r="A9" t="str">
            <v>سال مالی منتهی به 29 اسفند 1398</v>
          </cell>
          <cell r="C9" t="str">
            <v xml:space="preserve">یادداشتهای توضیحی صورتهای  مالی </v>
          </cell>
        </row>
        <row r="10">
          <cell r="A10" t="str">
            <v>در تاریخ 29  اسفند 1398</v>
          </cell>
        </row>
        <row r="18">
          <cell r="B18">
            <v>-440879.13494440494</v>
          </cell>
        </row>
      </sheetData>
      <sheetData sheetId="51"/>
      <sheetData sheetId="52"/>
      <sheetData sheetId="53"/>
      <sheetData sheetId="54"/>
      <sheetData sheetId="55">
        <row r="8">
          <cell r="F8">
            <v>611792.99772300001</v>
          </cell>
        </row>
      </sheetData>
      <sheetData sheetId="56"/>
      <sheetData sheetId="57"/>
      <sheetData sheetId="58"/>
      <sheetData sheetId="59"/>
      <sheetData sheetId="60"/>
      <sheetData sheetId="61"/>
      <sheetData sheetId="62"/>
      <sheetData sheetId="63"/>
      <sheetData sheetId="64"/>
      <sheetData sheetId="65"/>
      <sheetData sheetId="66"/>
      <sheetData sheetId="67">
        <row r="30">
          <cell r="M30">
            <v>9249860.3036664035</v>
          </cell>
        </row>
      </sheetData>
      <sheetData sheetId="68"/>
      <sheetData sheetId="69"/>
      <sheetData sheetId="70"/>
      <sheetData sheetId="71">
        <row r="30">
          <cell r="I30">
            <v>2243337.6221814724</v>
          </cell>
        </row>
      </sheetData>
      <sheetData sheetId="72">
        <row r="9">
          <cell r="G9">
            <v>32492.831964225901</v>
          </cell>
        </row>
      </sheetData>
      <sheetData sheetId="73"/>
      <sheetData sheetId="74"/>
      <sheetData sheetId="75">
        <row r="31">
          <cell r="N31">
            <v>8194542.657916001</v>
          </cell>
        </row>
      </sheetData>
      <sheetData sheetId="76"/>
      <sheetData sheetId="77">
        <row r="31">
          <cell r="I31">
            <v>1622595.72</v>
          </cell>
        </row>
      </sheetData>
      <sheetData sheetId="78">
        <row r="11">
          <cell r="D11">
            <v>51316</v>
          </cell>
        </row>
      </sheetData>
      <sheetData sheetId="79">
        <row r="23">
          <cell r="C23">
            <v>1697071.5007100001</v>
          </cell>
        </row>
      </sheetData>
      <sheetData sheetId="80"/>
      <sheetData sheetId="81"/>
      <sheetData sheetId="82"/>
      <sheetData sheetId="83">
        <row r="38">
          <cell r="C38">
            <v>1131363</v>
          </cell>
        </row>
      </sheetData>
      <sheetData sheetId="84">
        <row r="20">
          <cell r="C20">
            <v>402096.36490137863</v>
          </cell>
        </row>
      </sheetData>
      <sheetData sheetId="85">
        <row r="19">
          <cell r="C19">
            <v>153105</v>
          </cell>
        </row>
      </sheetData>
      <sheetData sheetId="86">
        <row r="10">
          <cell r="C10">
            <v>90854</v>
          </cell>
        </row>
      </sheetData>
      <sheetData sheetId="87">
        <row r="13">
          <cell r="C13">
            <v>77.3</v>
          </cell>
        </row>
      </sheetData>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row r="40">
          <cell r="D40">
            <v>46868</v>
          </cell>
        </row>
      </sheetData>
      <sheetData sheetId="102">
        <row r="11">
          <cell r="S11">
            <v>365468</v>
          </cell>
        </row>
      </sheetData>
      <sheetData sheetId="103"/>
      <sheetData sheetId="104"/>
      <sheetData sheetId="105">
        <row r="9">
          <cell r="E9">
            <v>2590665</v>
          </cell>
        </row>
      </sheetData>
      <sheetData sheetId="106"/>
      <sheetData sheetId="107"/>
      <sheetData sheetId="108">
        <row r="10">
          <cell r="G10">
            <v>14751</v>
          </cell>
        </row>
      </sheetData>
      <sheetData sheetId="109"/>
      <sheetData sheetId="110"/>
      <sheetData sheetId="111">
        <row r="12">
          <cell r="AI12">
            <v>2082092</v>
          </cell>
        </row>
      </sheetData>
      <sheetData sheetId="112">
        <row r="12">
          <cell r="G12">
            <v>7450</v>
          </cell>
        </row>
      </sheetData>
      <sheetData sheetId="113"/>
      <sheetData sheetId="114"/>
      <sheetData sheetId="115"/>
      <sheetData sheetId="116">
        <row r="17">
          <cell r="G17">
            <v>0</v>
          </cell>
        </row>
      </sheetData>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row r="16">
          <cell r="F16">
            <v>-108913</v>
          </cell>
        </row>
      </sheetData>
      <sheetData sheetId="135"/>
      <sheetData sheetId="136"/>
      <sheetData sheetId="137"/>
      <sheetData sheetId="138"/>
      <sheetData sheetId="139"/>
      <sheetData sheetId="140"/>
      <sheetData sheetId="141">
        <row r="30">
          <cell r="B30" t="str">
            <v>شرکت پیشگامان توسعه تجارت البرز</v>
          </cell>
        </row>
      </sheetData>
      <sheetData sheetId="14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Z55"/>
  <sheetViews>
    <sheetView rightToLeft="1" view="pageBreakPreview" topLeftCell="A5" zoomScaleNormal="136" zoomScaleSheetLayoutView="100" workbookViewId="0">
      <selection activeCell="F8" sqref="F8"/>
    </sheetView>
  </sheetViews>
  <sheetFormatPr defaultColWidth="0" defaultRowHeight="0" customHeight="1" zeroHeight="1"/>
  <cols>
    <col min="1" max="1" width="9.125" style="30" customWidth="1"/>
    <col min="2" max="2" width="31.25" style="30" customWidth="1"/>
    <col min="3" max="3" width="0.25" style="30" customWidth="1"/>
    <col min="4" max="4" width="11.125" style="63" customWidth="1"/>
    <col min="5" max="5" width="0.125" style="30" customWidth="1"/>
    <col min="6" max="6" width="12" style="30" customWidth="1"/>
    <col min="7" max="7" width="0.25" style="30" customWidth="1"/>
    <col min="8" max="8" width="14.75" style="30" customWidth="1"/>
    <col min="9" max="9" width="0.75" style="30" customWidth="1"/>
    <col min="10" max="10" width="13.75" style="30" customWidth="1"/>
    <col min="11" max="11" width="0.75" style="30" customWidth="1"/>
    <col min="12" max="12" width="31.125" style="30" bestFit="1" customWidth="1"/>
    <col min="13" max="13" width="0.25" style="30" customWidth="1"/>
    <col min="14" max="14" width="9.25" style="30" customWidth="1"/>
    <col min="15" max="15" width="0.25" style="30" customWidth="1"/>
    <col min="16" max="16" width="14.25" style="30" customWidth="1"/>
    <col min="17" max="17" width="0.75" style="30" customWidth="1"/>
    <col min="18" max="18" width="14.875" style="30" customWidth="1"/>
    <col min="19" max="19" width="1.25" style="49" customWidth="1"/>
    <col min="20" max="20" width="14.75" style="30" customWidth="1"/>
    <col min="21" max="21" width="0.75" style="30" customWidth="1"/>
    <col min="22" max="22" width="11.25" style="30" customWidth="1"/>
    <col min="23" max="26" width="0" style="30" hidden="1" customWidth="1"/>
    <col min="27" max="16384" width="9.125" style="30" hidden="1"/>
  </cols>
  <sheetData>
    <row r="1" spans="2:22" s="26" customFormat="1" ht="22.5">
      <c r="B1" s="315" t="str">
        <f>[1]control!A8</f>
        <v>شرکت بیمه رازی (سهامی عام)</v>
      </c>
      <c r="C1" s="315"/>
      <c r="D1" s="315"/>
      <c r="E1" s="315"/>
      <c r="F1" s="315"/>
      <c r="G1" s="315"/>
      <c r="H1" s="315"/>
      <c r="I1" s="315"/>
      <c r="J1" s="315"/>
      <c r="K1" s="315"/>
      <c r="L1" s="315"/>
      <c r="M1" s="315"/>
      <c r="N1" s="315"/>
      <c r="O1" s="315"/>
      <c r="P1" s="315"/>
      <c r="Q1" s="315"/>
      <c r="R1" s="315"/>
      <c r="S1" s="315"/>
      <c r="T1" s="315"/>
      <c r="U1" s="25"/>
    </row>
    <row r="2" spans="2:22" s="26" customFormat="1" ht="22.5">
      <c r="B2" s="315" t="s">
        <v>87</v>
      </c>
      <c r="C2" s="315"/>
      <c r="D2" s="315"/>
      <c r="E2" s="315"/>
      <c r="F2" s="315"/>
      <c r="G2" s="315"/>
      <c r="H2" s="315"/>
      <c r="I2" s="315"/>
      <c r="J2" s="315"/>
      <c r="K2" s="315"/>
      <c r="L2" s="315"/>
      <c r="M2" s="315"/>
      <c r="N2" s="315"/>
      <c r="O2" s="315"/>
      <c r="P2" s="315"/>
      <c r="Q2" s="315"/>
      <c r="R2" s="315"/>
      <c r="S2" s="315"/>
      <c r="T2" s="315"/>
      <c r="U2" s="25"/>
    </row>
    <row r="3" spans="2:22" s="26" customFormat="1" ht="22.5">
      <c r="B3" s="315" t="str">
        <f>[1]control!A10</f>
        <v>در تاریخ 29  اسفند 1398</v>
      </c>
      <c r="C3" s="315"/>
      <c r="D3" s="315"/>
      <c r="E3" s="315"/>
      <c r="F3" s="315"/>
      <c r="G3" s="315"/>
      <c r="H3" s="315"/>
      <c r="I3" s="315"/>
      <c r="J3" s="315"/>
      <c r="K3" s="315"/>
      <c r="L3" s="315"/>
      <c r="M3" s="315"/>
      <c r="N3" s="315"/>
      <c r="O3" s="315"/>
      <c r="P3" s="315"/>
      <c r="Q3" s="315"/>
      <c r="R3" s="315"/>
      <c r="S3" s="315"/>
      <c r="T3" s="315"/>
      <c r="U3" s="25"/>
    </row>
    <row r="4" spans="2:22" ht="24.95" customHeight="1">
      <c r="B4" s="27"/>
      <c r="C4" s="27"/>
      <c r="D4" s="28"/>
      <c r="E4" s="27"/>
      <c r="F4" s="27"/>
      <c r="G4" s="27"/>
      <c r="H4" s="27"/>
      <c r="I4" s="27"/>
      <c r="J4" s="27"/>
      <c r="K4" s="27"/>
      <c r="L4" s="27"/>
      <c r="M4" s="27"/>
      <c r="N4" s="27"/>
      <c r="O4" s="27"/>
      <c r="P4" s="27"/>
      <c r="Q4" s="27"/>
      <c r="R4" s="27"/>
      <c r="S4" s="29"/>
      <c r="T4" s="27"/>
      <c r="U4" s="27"/>
    </row>
    <row r="5" spans="2:22" ht="15" customHeight="1">
      <c r="B5" s="31"/>
      <c r="C5" s="32"/>
      <c r="D5" s="33"/>
      <c r="E5" s="32"/>
      <c r="F5" s="31"/>
      <c r="G5" s="32"/>
      <c r="H5" s="33" t="s">
        <v>88</v>
      </c>
      <c r="I5" s="32"/>
      <c r="J5" s="33" t="s">
        <v>88</v>
      </c>
      <c r="K5" s="32"/>
      <c r="L5" s="31"/>
      <c r="M5" s="32"/>
      <c r="N5" s="31"/>
      <c r="O5" s="32"/>
      <c r="P5" s="31"/>
      <c r="Q5" s="32"/>
      <c r="R5" s="33" t="s">
        <v>88</v>
      </c>
      <c r="S5" s="34"/>
      <c r="T5" s="33" t="s">
        <v>88</v>
      </c>
      <c r="U5" s="32"/>
      <c r="V5" s="35"/>
    </row>
    <row r="6" spans="2:22" ht="18.75" thickBot="1">
      <c r="B6" s="33" t="s">
        <v>89</v>
      </c>
      <c r="C6" s="32"/>
      <c r="D6" s="36" t="s">
        <v>66</v>
      </c>
      <c r="E6" s="37"/>
      <c r="F6" s="36" t="s">
        <v>134</v>
      </c>
      <c r="G6" s="37"/>
      <c r="H6" s="36" t="s">
        <v>48</v>
      </c>
      <c r="I6" s="32"/>
      <c r="J6" s="36" t="s">
        <v>90</v>
      </c>
      <c r="K6" s="32"/>
      <c r="L6" s="36" t="s">
        <v>91</v>
      </c>
      <c r="M6" s="32"/>
      <c r="N6" s="36" t="s">
        <v>66</v>
      </c>
      <c r="O6" s="37"/>
      <c r="P6" s="36" t="s">
        <v>134</v>
      </c>
      <c r="Q6" s="37"/>
      <c r="R6" s="36" t="s">
        <v>48</v>
      </c>
      <c r="S6" s="34"/>
      <c r="T6" s="36" t="s">
        <v>90</v>
      </c>
      <c r="U6" s="32"/>
      <c r="V6" s="35"/>
    </row>
    <row r="7" spans="2:22" ht="15" customHeight="1">
      <c r="B7" s="38"/>
      <c r="C7" s="39"/>
      <c r="D7" s="40"/>
      <c r="E7" s="40"/>
      <c r="F7" s="41" t="s">
        <v>69</v>
      </c>
      <c r="G7" s="40"/>
      <c r="H7" s="41" t="s">
        <v>69</v>
      </c>
      <c r="I7" s="39"/>
      <c r="J7" s="41" t="s">
        <v>69</v>
      </c>
      <c r="K7" s="39"/>
      <c r="L7" s="42" t="s">
        <v>92</v>
      </c>
      <c r="M7" s="39"/>
      <c r="N7" s="40"/>
      <c r="O7" s="40"/>
      <c r="P7" s="41" t="s">
        <v>69</v>
      </c>
      <c r="Q7" s="40"/>
      <c r="R7" s="41" t="s">
        <v>69</v>
      </c>
      <c r="S7" s="43"/>
      <c r="T7" s="41" t="s">
        <v>69</v>
      </c>
      <c r="U7" s="39"/>
      <c r="V7" s="35"/>
    </row>
    <row r="8" spans="2:22" ht="15" customHeight="1">
      <c r="B8" s="44" t="s">
        <v>73</v>
      </c>
      <c r="C8" s="45"/>
      <c r="D8" s="46">
        <v>20</v>
      </c>
      <c r="E8" s="45"/>
      <c r="F8" s="46">
        <v>611792.99772300001</v>
      </c>
      <c r="G8" s="47"/>
      <c r="H8" s="46">
        <v>260641</v>
      </c>
      <c r="I8" s="45"/>
      <c r="J8" s="46">
        <v>145315</v>
      </c>
      <c r="K8" s="45"/>
      <c r="L8" s="44" t="s">
        <v>93</v>
      </c>
      <c r="M8" s="45"/>
      <c r="N8" s="46">
        <v>30</v>
      </c>
      <c r="O8" s="45"/>
      <c r="P8" s="46">
        <v>1532099</v>
      </c>
      <c r="Q8" s="45"/>
      <c r="R8" s="46">
        <v>2346033</v>
      </c>
      <c r="S8" s="48"/>
      <c r="T8" s="46">
        <v>377802</v>
      </c>
      <c r="U8" s="45"/>
      <c r="V8" s="35"/>
    </row>
    <row r="9" spans="2:22" ht="15" customHeight="1">
      <c r="B9" s="44" t="s">
        <v>94</v>
      </c>
      <c r="C9" s="45"/>
      <c r="D9" s="46">
        <v>21</v>
      </c>
      <c r="E9" s="45"/>
      <c r="F9" s="46">
        <v>5916313</v>
      </c>
      <c r="G9" s="47"/>
      <c r="H9" s="46">
        <v>6351597</v>
      </c>
      <c r="I9" s="45"/>
      <c r="J9" s="46">
        <v>7213054</v>
      </c>
      <c r="K9" s="45"/>
      <c r="L9" s="44" t="s">
        <v>95</v>
      </c>
      <c r="M9" s="45"/>
      <c r="N9" s="46">
        <v>31</v>
      </c>
      <c r="O9" s="45"/>
      <c r="P9" s="46">
        <v>1450533</v>
      </c>
      <c r="Q9" s="45"/>
      <c r="R9" s="46">
        <v>1037338</v>
      </c>
      <c r="S9" s="48"/>
      <c r="T9" s="46">
        <v>431266</v>
      </c>
      <c r="U9" s="45"/>
      <c r="V9" s="35"/>
    </row>
    <row r="10" spans="2:22" ht="15" customHeight="1">
      <c r="B10" s="44" t="s">
        <v>96</v>
      </c>
      <c r="C10" s="45"/>
      <c r="D10" s="46">
        <v>22</v>
      </c>
      <c r="E10" s="45"/>
      <c r="F10" s="46">
        <v>120233</v>
      </c>
      <c r="G10" s="47"/>
      <c r="H10" s="46">
        <v>178575</v>
      </c>
      <c r="I10" s="45"/>
      <c r="J10" s="46">
        <v>27788</v>
      </c>
      <c r="K10" s="45"/>
      <c r="L10" s="44" t="s">
        <v>97</v>
      </c>
      <c r="M10" s="45"/>
      <c r="N10" s="46">
        <v>32</v>
      </c>
      <c r="O10" s="45"/>
      <c r="P10" s="46">
        <v>0</v>
      </c>
      <c r="Q10" s="45"/>
      <c r="R10" s="46">
        <v>0</v>
      </c>
      <c r="S10" s="48"/>
      <c r="T10" s="46">
        <v>0</v>
      </c>
      <c r="U10" s="45"/>
      <c r="V10" s="35"/>
    </row>
    <row r="11" spans="2:22" ht="15" customHeight="1">
      <c r="B11" s="44" t="s">
        <v>98</v>
      </c>
      <c r="C11" s="45"/>
      <c r="D11" s="46">
        <v>23</v>
      </c>
      <c r="E11" s="46"/>
      <c r="F11" s="46">
        <v>3062123.2007185272</v>
      </c>
      <c r="G11" s="46"/>
      <c r="H11" s="46">
        <v>2235367.1028999998</v>
      </c>
      <c r="I11" s="45"/>
      <c r="J11" s="46">
        <v>1582223</v>
      </c>
      <c r="K11" s="45"/>
      <c r="L11" s="44" t="s">
        <v>99</v>
      </c>
      <c r="M11" s="45"/>
      <c r="N11" s="46">
        <v>33</v>
      </c>
      <c r="O11" s="45"/>
      <c r="P11" s="46">
        <v>52816</v>
      </c>
      <c r="Q11" s="45"/>
      <c r="R11" s="46">
        <v>55419</v>
      </c>
      <c r="S11" s="48"/>
      <c r="T11" s="46">
        <v>200657</v>
      </c>
      <c r="U11" s="45"/>
      <c r="V11" s="35"/>
    </row>
    <row r="12" spans="2:22" ht="15" customHeight="1">
      <c r="B12" s="44" t="s">
        <v>100</v>
      </c>
      <c r="C12" s="45"/>
      <c r="D12" s="46">
        <v>24</v>
      </c>
      <c r="E12" s="45"/>
      <c r="F12" s="46">
        <v>4115544</v>
      </c>
      <c r="G12" s="47"/>
      <c r="H12" s="46">
        <v>3973516</v>
      </c>
      <c r="I12" s="45"/>
      <c r="J12" s="46">
        <v>555790</v>
      </c>
      <c r="K12" s="45"/>
      <c r="L12" s="44" t="s">
        <v>101</v>
      </c>
      <c r="M12" s="45"/>
      <c r="N12" s="46">
        <v>34</v>
      </c>
      <c r="O12" s="45"/>
      <c r="P12" s="46">
        <v>0</v>
      </c>
      <c r="Q12" s="45"/>
      <c r="R12" s="46">
        <v>500000</v>
      </c>
      <c r="S12" s="48"/>
      <c r="T12" s="46">
        <v>201184</v>
      </c>
      <c r="U12" s="45"/>
      <c r="V12" s="35"/>
    </row>
    <row r="13" spans="2:22" ht="15" customHeight="1">
      <c r="B13" s="44" t="s">
        <v>102</v>
      </c>
      <c r="C13" s="45"/>
      <c r="D13" s="46">
        <v>25</v>
      </c>
      <c r="E13" s="45"/>
      <c r="F13" s="46">
        <v>444945</v>
      </c>
      <c r="G13" s="47"/>
      <c r="H13" s="46">
        <v>139206</v>
      </c>
      <c r="I13" s="45"/>
      <c r="J13" s="46">
        <v>21131</v>
      </c>
      <c r="K13" s="45"/>
      <c r="L13" s="44" t="s">
        <v>103</v>
      </c>
      <c r="M13" s="45"/>
      <c r="N13" s="46">
        <v>35</v>
      </c>
      <c r="O13" s="45"/>
      <c r="P13" s="46">
        <v>3399326</v>
      </c>
      <c r="Q13" s="45"/>
      <c r="R13" s="46">
        <v>2188479</v>
      </c>
      <c r="S13" s="48"/>
      <c r="T13" s="46">
        <v>2257967</v>
      </c>
      <c r="U13" s="45"/>
      <c r="V13" s="35"/>
    </row>
    <row r="14" spans="2:22" ht="19.5" customHeight="1">
      <c r="B14" s="44" t="s">
        <v>104</v>
      </c>
      <c r="C14" s="45"/>
      <c r="D14" s="46">
        <v>26</v>
      </c>
      <c r="E14" s="45"/>
      <c r="F14" s="46">
        <v>2816464.0022769999</v>
      </c>
      <c r="G14" s="47"/>
      <c r="H14" s="46">
        <v>1542211</v>
      </c>
      <c r="I14" s="45"/>
      <c r="J14" s="46">
        <v>493922</v>
      </c>
      <c r="K14" s="45"/>
      <c r="L14" s="44" t="s">
        <v>105</v>
      </c>
      <c r="M14" s="45"/>
      <c r="N14" s="46">
        <v>36</v>
      </c>
      <c r="O14" s="46"/>
      <c r="P14" s="46">
        <v>2683721.5084000002</v>
      </c>
      <c r="Q14" s="46"/>
      <c r="R14" s="46">
        <v>2438778</v>
      </c>
      <c r="S14" s="48"/>
      <c r="T14" s="46">
        <v>1783977</v>
      </c>
      <c r="U14" s="45"/>
      <c r="V14" s="35"/>
    </row>
    <row r="15" spans="2:22" ht="33" hidden="1" customHeight="1">
      <c r="B15" s="44" t="s">
        <v>106</v>
      </c>
      <c r="C15" s="45"/>
      <c r="D15" s="46">
        <v>27</v>
      </c>
      <c r="E15" s="45"/>
      <c r="F15" s="46">
        <v>0</v>
      </c>
      <c r="G15" s="47"/>
      <c r="H15" s="46">
        <v>0</v>
      </c>
      <c r="I15" s="45"/>
      <c r="J15" s="46"/>
      <c r="K15" s="45"/>
      <c r="L15" s="44" t="s">
        <v>107</v>
      </c>
      <c r="M15" s="45"/>
      <c r="N15" s="46">
        <v>39</v>
      </c>
      <c r="O15" s="45"/>
      <c r="P15" s="46">
        <v>0</v>
      </c>
      <c r="Q15" s="46">
        <v>0</v>
      </c>
      <c r="R15" s="46">
        <v>0</v>
      </c>
      <c r="S15" s="48"/>
      <c r="T15" s="46"/>
      <c r="U15" s="45"/>
      <c r="V15" s="35"/>
    </row>
    <row r="16" spans="2:22" ht="36" hidden="1">
      <c r="B16" s="44" t="s">
        <v>108</v>
      </c>
      <c r="C16" s="45"/>
      <c r="D16" s="46">
        <v>28</v>
      </c>
      <c r="E16" s="45"/>
      <c r="F16" s="46">
        <v>0</v>
      </c>
      <c r="G16" s="47"/>
      <c r="H16" s="46">
        <v>0</v>
      </c>
      <c r="I16" s="45"/>
      <c r="J16" s="46"/>
      <c r="K16" s="45"/>
      <c r="L16" s="44" t="s">
        <v>109</v>
      </c>
      <c r="M16" s="45"/>
      <c r="N16" s="46">
        <v>29</v>
      </c>
      <c r="O16" s="45"/>
      <c r="P16" s="46">
        <v>0</v>
      </c>
      <c r="Q16" s="46" t="e">
        <v>#REF!</v>
      </c>
      <c r="R16" s="46">
        <v>0</v>
      </c>
      <c r="S16" s="48"/>
      <c r="T16" s="46"/>
      <c r="U16" s="45"/>
      <c r="V16" s="35"/>
    </row>
    <row r="17" spans="2:22" ht="21.95" hidden="1" customHeight="1">
      <c r="B17" s="44" t="s">
        <v>110</v>
      </c>
      <c r="C17" s="45"/>
      <c r="D17" s="46">
        <v>29</v>
      </c>
      <c r="E17" s="45"/>
      <c r="F17" s="46">
        <v>0</v>
      </c>
      <c r="G17" s="47"/>
      <c r="H17" s="46">
        <v>0</v>
      </c>
      <c r="I17" s="45"/>
      <c r="J17" s="46"/>
      <c r="K17" s="45"/>
      <c r="P17" s="46"/>
      <c r="T17" s="46"/>
      <c r="U17" s="45"/>
      <c r="V17" s="50"/>
    </row>
    <row r="18" spans="2:22" ht="21.95" hidden="1" customHeight="1">
      <c r="B18" s="44"/>
      <c r="C18" s="45"/>
      <c r="D18" s="46"/>
      <c r="E18" s="45"/>
      <c r="F18" s="46"/>
      <c r="G18" s="47"/>
      <c r="H18" s="46"/>
      <c r="I18" s="45"/>
      <c r="J18" s="46"/>
      <c r="K18" s="45"/>
      <c r="L18" s="44"/>
      <c r="M18" s="46"/>
      <c r="N18" s="46"/>
      <c r="O18" s="46"/>
      <c r="P18" s="46"/>
      <c r="Q18" s="46"/>
      <c r="R18" s="46"/>
      <c r="S18" s="48"/>
      <c r="T18" s="46"/>
      <c r="U18" s="45"/>
      <c r="V18" s="50"/>
    </row>
    <row r="19" spans="2:22" ht="21.95" customHeight="1">
      <c r="B19" s="44" t="s">
        <v>111</v>
      </c>
      <c r="C19" s="45"/>
      <c r="D19" s="46">
        <v>27</v>
      </c>
      <c r="E19" s="45"/>
      <c r="F19" s="46">
        <v>2413914</v>
      </c>
      <c r="G19" s="47"/>
      <c r="H19" s="46">
        <v>1046325</v>
      </c>
      <c r="I19" s="45"/>
      <c r="J19" s="46">
        <v>1692015</v>
      </c>
      <c r="K19" s="45"/>
      <c r="L19" s="44" t="s">
        <v>74</v>
      </c>
      <c r="M19" s="46"/>
      <c r="N19" s="46">
        <v>37</v>
      </c>
      <c r="O19" s="46"/>
      <c r="P19" s="46">
        <v>971286.55544545094</v>
      </c>
      <c r="Q19" s="46"/>
      <c r="R19" s="46">
        <v>1087490</v>
      </c>
      <c r="S19" s="48"/>
      <c r="T19" s="46">
        <v>172773</v>
      </c>
      <c r="U19" s="45"/>
      <c r="V19" s="50"/>
    </row>
    <row r="20" spans="2:22" ht="21.95" customHeight="1">
      <c r="B20" s="44" t="s">
        <v>112</v>
      </c>
      <c r="C20" s="45"/>
      <c r="D20" s="46">
        <v>28</v>
      </c>
      <c r="E20" s="45"/>
      <c r="F20" s="46">
        <v>12561</v>
      </c>
      <c r="G20" s="46"/>
      <c r="H20" s="46">
        <v>10398</v>
      </c>
      <c r="I20" s="45"/>
      <c r="J20" s="46">
        <v>4919</v>
      </c>
      <c r="K20" s="45"/>
      <c r="L20" s="44" t="s">
        <v>113</v>
      </c>
      <c r="M20" s="46"/>
      <c r="N20" s="46">
        <v>38</v>
      </c>
      <c r="O20" s="46"/>
      <c r="P20" s="46">
        <v>4488155.5570921442</v>
      </c>
      <c r="Q20" s="46"/>
      <c r="R20" s="46">
        <v>3952588</v>
      </c>
      <c r="S20" s="48"/>
      <c r="T20" s="46">
        <v>3190863</v>
      </c>
      <c r="U20" s="45"/>
      <c r="V20" s="50"/>
    </row>
    <row r="21" spans="2:22" ht="15" customHeight="1">
      <c r="B21" s="44" t="s">
        <v>114</v>
      </c>
      <c r="C21" s="51"/>
      <c r="D21" s="46">
        <v>29</v>
      </c>
      <c r="E21" s="51"/>
      <c r="F21" s="46">
        <v>592042</v>
      </c>
      <c r="G21" s="47"/>
      <c r="H21" s="46">
        <v>711993</v>
      </c>
      <c r="I21" s="45"/>
      <c r="J21" s="46">
        <v>349972</v>
      </c>
      <c r="K21" s="45"/>
      <c r="L21" s="44" t="s">
        <v>115</v>
      </c>
      <c r="M21" s="46"/>
      <c r="N21" s="46">
        <v>39</v>
      </c>
      <c r="O21" s="46"/>
      <c r="P21" s="46">
        <v>1827229</v>
      </c>
      <c r="Q21" s="46"/>
      <c r="R21" s="46">
        <v>1296338</v>
      </c>
      <c r="S21" s="48"/>
      <c r="T21" s="46">
        <v>922190</v>
      </c>
      <c r="U21" s="45"/>
      <c r="V21" s="35"/>
    </row>
    <row r="22" spans="2:22" ht="15" customHeight="1">
      <c r="D22" s="30"/>
      <c r="F22" s="46"/>
      <c r="I22" s="45"/>
      <c r="K22" s="45"/>
      <c r="L22" s="44" t="s">
        <v>116</v>
      </c>
      <c r="M22" s="46"/>
      <c r="N22" s="46">
        <v>40</v>
      </c>
      <c r="O22" s="46"/>
      <c r="P22" s="46">
        <v>803638.22975489101</v>
      </c>
      <c r="Q22" s="46"/>
      <c r="R22" s="46">
        <v>513674.06870703422</v>
      </c>
      <c r="S22" s="48"/>
      <c r="T22" s="46">
        <v>1090483</v>
      </c>
      <c r="U22" s="45"/>
      <c r="V22" s="50"/>
    </row>
    <row r="23" spans="2:22" ht="15" customHeight="1" thickBot="1">
      <c r="D23" s="30"/>
      <c r="I23" s="52"/>
      <c r="K23" s="52"/>
      <c r="L23" s="44" t="s">
        <v>117</v>
      </c>
      <c r="M23" s="44"/>
      <c r="N23" s="46">
        <v>41</v>
      </c>
      <c r="O23" s="44"/>
      <c r="P23" s="46">
        <v>20656</v>
      </c>
      <c r="Q23" s="46"/>
      <c r="R23" s="46">
        <v>17604</v>
      </c>
      <c r="S23" s="48"/>
      <c r="T23" s="46">
        <v>0</v>
      </c>
      <c r="U23" s="52"/>
      <c r="V23" s="35"/>
    </row>
    <row r="24" spans="2:22" ht="15" customHeight="1" thickBot="1">
      <c r="B24" s="53"/>
      <c r="C24" s="51"/>
      <c r="D24" s="54"/>
      <c r="E24" s="51"/>
      <c r="F24" s="51"/>
      <c r="G24" s="51"/>
      <c r="H24" s="51"/>
      <c r="I24" s="51"/>
      <c r="J24" s="51"/>
      <c r="K24" s="51"/>
      <c r="L24" s="44" t="s">
        <v>118</v>
      </c>
      <c r="M24" s="45"/>
      <c r="N24" s="55"/>
      <c r="O24" s="55"/>
      <c r="P24" s="56">
        <v>17229460.850692488</v>
      </c>
      <c r="Q24" s="45"/>
      <c r="R24" s="56">
        <v>15433741.068707034</v>
      </c>
      <c r="S24" s="48"/>
      <c r="T24" s="56">
        <v>10629162</v>
      </c>
      <c r="U24" s="51"/>
      <c r="V24" s="35"/>
    </row>
    <row r="25" spans="2:22" ht="15" customHeight="1">
      <c r="B25" s="52"/>
      <c r="C25" s="52"/>
      <c r="D25" s="57"/>
      <c r="E25" s="52"/>
      <c r="F25" s="52"/>
      <c r="G25" s="52"/>
      <c r="H25" s="52"/>
      <c r="I25" s="52"/>
      <c r="J25" s="52"/>
      <c r="K25" s="52"/>
      <c r="L25" s="58" t="s">
        <v>119</v>
      </c>
      <c r="M25" s="45"/>
      <c r="N25" s="45"/>
      <c r="O25" s="45"/>
      <c r="P25" s="45"/>
      <c r="Q25" s="45"/>
      <c r="R25" s="45"/>
      <c r="S25" s="55"/>
      <c r="T25" s="52"/>
      <c r="U25" s="52"/>
      <c r="V25" s="35"/>
    </row>
    <row r="26" spans="2:22" ht="15" customHeight="1">
      <c r="B26" s="52"/>
      <c r="C26" s="52"/>
      <c r="D26" s="57"/>
      <c r="E26" s="52"/>
      <c r="F26" s="52"/>
      <c r="G26" s="52"/>
      <c r="H26" s="52"/>
      <c r="I26" s="52"/>
      <c r="J26" s="52"/>
      <c r="K26" s="52"/>
      <c r="L26" s="44" t="s">
        <v>75</v>
      </c>
      <c r="M26" s="45"/>
      <c r="N26" s="46">
        <v>42</v>
      </c>
      <c r="O26" s="45"/>
      <c r="P26" s="46">
        <v>2000000</v>
      </c>
      <c r="Q26" s="45"/>
      <c r="R26" s="46">
        <v>2000000</v>
      </c>
      <c r="S26" s="48"/>
      <c r="T26" s="46">
        <v>2000000</v>
      </c>
      <c r="U26" s="52"/>
      <c r="V26" s="35"/>
    </row>
    <row r="27" spans="2:22" ht="15" customHeight="1">
      <c r="B27" s="45"/>
      <c r="C27" s="45"/>
      <c r="D27" s="59"/>
      <c r="E27" s="45"/>
      <c r="F27" s="45"/>
      <c r="G27" s="45"/>
      <c r="H27" s="45"/>
      <c r="I27" s="45"/>
      <c r="J27" s="45"/>
      <c r="K27" s="45"/>
      <c r="L27" s="44" t="s">
        <v>120</v>
      </c>
      <c r="M27" s="45"/>
      <c r="N27" s="46">
        <v>43</v>
      </c>
      <c r="O27" s="46"/>
      <c r="P27" s="46">
        <v>1524039</v>
      </c>
      <c r="Q27" s="45"/>
      <c r="R27" s="46">
        <v>0</v>
      </c>
      <c r="S27" s="48"/>
      <c r="T27" s="59">
        <v>0</v>
      </c>
      <c r="U27" s="45"/>
      <c r="V27" s="35"/>
    </row>
    <row r="28" spans="2:22" ht="15" hidden="1" customHeight="1">
      <c r="B28" s="45"/>
      <c r="C28" s="45"/>
      <c r="D28" s="59"/>
      <c r="E28" s="45"/>
      <c r="F28" s="45"/>
      <c r="G28" s="45"/>
      <c r="H28" s="45"/>
      <c r="I28" s="45"/>
      <c r="J28" s="45"/>
      <c r="K28" s="45"/>
      <c r="L28" s="44" t="s">
        <v>121</v>
      </c>
      <c r="M28" s="45"/>
      <c r="N28" s="46">
        <v>48</v>
      </c>
      <c r="O28" s="45"/>
      <c r="P28" s="46"/>
      <c r="Q28" s="45"/>
      <c r="R28" s="46"/>
      <c r="S28" s="48"/>
      <c r="T28" s="45"/>
      <c r="U28" s="45"/>
      <c r="V28" s="35"/>
    </row>
    <row r="29" spans="2:22" ht="15" hidden="1" customHeight="1">
      <c r="B29" s="45"/>
      <c r="C29" s="45"/>
      <c r="D29" s="59"/>
      <c r="E29" s="45"/>
      <c r="F29" s="45"/>
      <c r="G29" s="45"/>
      <c r="H29" s="45"/>
      <c r="I29" s="45"/>
      <c r="J29" s="45"/>
      <c r="K29" s="45"/>
      <c r="L29" s="44" t="s">
        <v>122</v>
      </c>
      <c r="M29" s="45"/>
      <c r="N29" s="46">
        <v>49</v>
      </c>
      <c r="O29" s="45"/>
      <c r="P29" s="46"/>
      <c r="Q29" s="46">
        <v>0</v>
      </c>
      <c r="R29" s="46"/>
      <c r="S29" s="48"/>
      <c r="T29" s="45"/>
      <c r="U29" s="45"/>
      <c r="V29" s="35"/>
    </row>
    <row r="30" spans="2:22" ht="15" customHeight="1">
      <c r="B30" s="45"/>
      <c r="C30" s="45"/>
      <c r="D30" s="59"/>
      <c r="E30" s="45"/>
      <c r="F30" s="45"/>
      <c r="G30" s="45"/>
      <c r="H30" s="45"/>
      <c r="I30" s="45"/>
      <c r="J30" s="45"/>
      <c r="K30" s="45"/>
      <c r="L30" s="44" t="s">
        <v>123</v>
      </c>
      <c r="M30" s="45"/>
      <c r="N30" s="46">
        <v>44</v>
      </c>
      <c r="O30" s="46"/>
      <c r="P30" s="46">
        <v>113896</v>
      </c>
      <c r="Q30" s="46">
        <v>0</v>
      </c>
      <c r="R30" s="46">
        <v>113896</v>
      </c>
      <c r="S30" s="48"/>
      <c r="T30" s="46">
        <v>113896</v>
      </c>
      <c r="U30" s="45"/>
      <c r="V30" s="35"/>
    </row>
    <row r="31" spans="2:22" ht="15" customHeight="1">
      <c r="B31" s="45"/>
      <c r="C31" s="45"/>
      <c r="D31" s="59"/>
      <c r="E31" s="45"/>
      <c r="F31" s="45"/>
      <c r="G31" s="45"/>
      <c r="H31" s="45"/>
      <c r="I31" s="45"/>
      <c r="J31" s="45"/>
      <c r="K31" s="45"/>
      <c r="L31" s="44" t="s">
        <v>124</v>
      </c>
      <c r="M31" s="45"/>
      <c r="N31" s="46">
        <v>45</v>
      </c>
      <c r="O31" s="46"/>
      <c r="P31" s="46">
        <v>208671</v>
      </c>
      <c r="Q31" s="46">
        <v>0</v>
      </c>
      <c r="R31" s="46">
        <v>208671</v>
      </c>
      <c r="S31" s="48"/>
      <c r="T31" s="46">
        <v>208671</v>
      </c>
      <c r="U31" s="45"/>
      <c r="V31" s="35"/>
    </row>
    <row r="32" spans="2:22" ht="15" hidden="1" customHeight="1">
      <c r="B32" s="45"/>
      <c r="C32" s="45"/>
      <c r="D32" s="59"/>
      <c r="E32" s="45"/>
      <c r="F32" s="45"/>
      <c r="G32" s="45"/>
      <c r="H32" s="45"/>
      <c r="I32" s="45"/>
      <c r="J32" s="45"/>
      <c r="K32" s="45"/>
      <c r="L32" s="44" t="s">
        <v>125</v>
      </c>
      <c r="M32" s="45"/>
      <c r="N32" s="46">
        <v>52</v>
      </c>
      <c r="O32" s="45"/>
      <c r="P32" s="46"/>
      <c r="Q32" s="46">
        <v>0</v>
      </c>
      <c r="R32" s="46"/>
      <c r="S32" s="48"/>
      <c r="T32" s="45"/>
      <c r="U32" s="45"/>
      <c r="V32" s="35"/>
    </row>
    <row r="33" spans="2:22" ht="15" hidden="1" customHeight="1">
      <c r="B33" s="45"/>
      <c r="C33" s="45"/>
      <c r="D33" s="59"/>
      <c r="E33" s="45"/>
      <c r="F33" s="45"/>
      <c r="G33" s="45"/>
      <c r="H33" s="45"/>
      <c r="I33" s="45"/>
      <c r="J33" s="45"/>
      <c r="K33" s="45"/>
      <c r="L33" s="44" t="s">
        <v>126</v>
      </c>
      <c r="M33" s="45"/>
      <c r="N33" s="46">
        <v>53</v>
      </c>
      <c r="O33" s="45"/>
      <c r="P33" s="46"/>
      <c r="Q33" s="46">
        <v>0</v>
      </c>
      <c r="R33" s="46"/>
      <c r="S33" s="48"/>
      <c r="T33" s="45"/>
      <c r="U33" s="45"/>
      <c r="V33" s="35"/>
    </row>
    <row r="34" spans="2:22" ht="15" hidden="1" customHeight="1">
      <c r="B34" s="45"/>
      <c r="C34" s="45"/>
      <c r="D34" s="59"/>
      <c r="E34" s="45"/>
      <c r="F34" s="45"/>
      <c r="G34" s="45"/>
      <c r="H34" s="45"/>
      <c r="I34" s="45"/>
      <c r="J34" s="45"/>
      <c r="K34" s="45"/>
      <c r="L34" s="44" t="s">
        <v>127</v>
      </c>
      <c r="M34" s="45"/>
      <c r="N34" s="46">
        <v>54</v>
      </c>
      <c r="O34" s="45"/>
      <c r="P34" s="46"/>
      <c r="Q34" s="45"/>
      <c r="R34" s="46"/>
      <c r="S34" s="48"/>
      <c r="T34" s="45"/>
      <c r="U34" s="45"/>
      <c r="V34" s="35"/>
    </row>
    <row r="35" spans="2:22" ht="15" customHeight="1" thickBot="1">
      <c r="B35" s="45"/>
      <c r="C35" s="45"/>
      <c r="D35" s="59"/>
      <c r="E35" s="45"/>
      <c r="F35" s="45"/>
      <c r="G35" s="45"/>
      <c r="H35" s="45"/>
      <c r="I35" s="45"/>
      <c r="J35" s="45"/>
      <c r="K35" s="45"/>
      <c r="L35" s="44" t="s">
        <v>128</v>
      </c>
      <c r="M35" s="45"/>
      <c r="N35" s="45"/>
      <c r="O35" s="45"/>
      <c r="P35" s="46">
        <v>-970132.05313333275</v>
      </c>
      <c r="Q35" s="45"/>
      <c r="R35" s="46">
        <v>-1306479.1349444049</v>
      </c>
      <c r="S35" s="48"/>
      <c r="T35" s="46">
        <v>-865600</v>
      </c>
      <c r="U35" s="45"/>
      <c r="V35" s="35"/>
    </row>
    <row r="36" spans="2:22" ht="15" hidden="1" customHeight="1" thickBot="1">
      <c r="B36" s="45"/>
      <c r="C36" s="45"/>
      <c r="D36" s="59"/>
      <c r="E36" s="45"/>
      <c r="F36" s="45"/>
      <c r="G36" s="45"/>
      <c r="H36" s="45"/>
      <c r="I36" s="45"/>
      <c r="J36" s="45"/>
      <c r="K36" s="45"/>
      <c r="L36" s="44" t="s">
        <v>129</v>
      </c>
      <c r="M36" s="45"/>
      <c r="N36" s="46">
        <v>55</v>
      </c>
      <c r="O36" s="45"/>
      <c r="P36" s="46"/>
      <c r="Q36" s="45"/>
      <c r="R36" s="46"/>
      <c r="S36" s="48"/>
      <c r="T36" s="45"/>
      <c r="U36" s="45"/>
      <c r="V36" s="35"/>
    </row>
    <row r="37" spans="2:22" ht="15" customHeight="1" thickBot="1">
      <c r="B37" s="45"/>
      <c r="C37" s="45"/>
      <c r="D37" s="59"/>
      <c r="E37" s="45"/>
      <c r="F37" s="45"/>
      <c r="G37" s="45"/>
      <c r="H37" s="45"/>
      <c r="I37" s="45"/>
      <c r="J37" s="45"/>
      <c r="K37" s="45"/>
      <c r="L37" s="44" t="s">
        <v>130</v>
      </c>
      <c r="M37" s="45"/>
      <c r="N37" s="45"/>
      <c r="O37" s="45"/>
      <c r="P37" s="56">
        <v>2876474</v>
      </c>
      <c r="Q37" s="45"/>
      <c r="R37" s="56">
        <v>1016087.8650555951</v>
      </c>
      <c r="S37" s="48"/>
      <c r="T37" s="56">
        <v>1456967</v>
      </c>
      <c r="U37" s="45"/>
      <c r="V37" s="35"/>
    </row>
    <row r="38" spans="2:22" ht="15" customHeight="1" thickBot="1">
      <c r="B38" s="60" t="s">
        <v>131</v>
      </c>
      <c r="C38" s="45"/>
      <c r="D38" s="59"/>
      <c r="E38" s="45"/>
      <c r="F38" s="61">
        <v>20105933</v>
      </c>
      <c r="G38" s="45"/>
      <c r="H38" s="61">
        <v>16449829.1029</v>
      </c>
      <c r="I38" s="45"/>
      <c r="J38" s="61">
        <v>12086129</v>
      </c>
      <c r="K38" s="45"/>
      <c r="L38" s="44" t="s">
        <v>132</v>
      </c>
      <c r="M38" s="45"/>
      <c r="N38" s="45"/>
      <c r="O38" s="45"/>
      <c r="P38" s="62">
        <v>20105932.850692488</v>
      </c>
      <c r="Q38" s="45"/>
      <c r="R38" s="62">
        <v>16449828.933762629</v>
      </c>
      <c r="S38" s="48"/>
      <c r="T38" s="62">
        <v>12086129</v>
      </c>
      <c r="U38" s="45"/>
      <c r="V38" s="35"/>
    </row>
    <row r="39" spans="2:22" ht="15" customHeight="1" thickTop="1">
      <c r="I39" s="45"/>
      <c r="K39" s="45"/>
      <c r="U39" s="45"/>
      <c r="V39" s="35"/>
    </row>
    <row r="40" spans="2:22" ht="15" customHeight="1">
      <c r="B40" s="64"/>
      <c r="C40" s="39"/>
      <c r="D40" s="40"/>
      <c r="E40" s="39"/>
      <c r="F40" s="43"/>
      <c r="G40" s="39"/>
      <c r="H40" s="43"/>
      <c r="I40" s="39"/>
      <c r="J40" s="43"/>
      <c r="K40" s="39"/>
      <c r="L40" s="65"/>
      <c r="M40" s="39"/>
      <c r="N40" s="39"/>
      <c r="O40" s="39"/>
      <c r="P40" s="43"/>
      <c r="Q40" s="39"/>
      <c r="R40" s="43"/>
      <c r="S40" s="43"/>
      <c r="T40" s="43"/>
      <c r="U40" s="39"/>
      <c r="V40" s="35"/>
    </row>
    <row r="41" spans="2:22" ht="15" customHeight="1">
      <c r="B41" s="64"/>
      <c r="C41" s="39"/>
      <c r="D41" s="40"/>
      <c r="E41" s="39"/>
      <c r="F41" s="43"/>
      <c r="G41" s="39"/>
      <c r="H41" s="43"/>
      <c r="I41" s="39"/>
      <c r="J41" s="43"/>
      <c r="K41" s="39"/>
      <c r="L41" s="65"/>
      <c r="M41" s="39"/>
      <c r="N41" s="39"/>
      <c r="O41" s="39"/>
      <c r="P41" s="43"/>
      <c r="Q41" s="39"/>
      <c r="R41" s="43"/>
      <c r="S41" s="43"/>
      <c r="T41" s="43"/>
      <c r="U41" s="39"/>
      <c r="V41" s="35"/>
    </row>
    <row r="42" spans="2:22" ht="15" customHeight="1">
      <c r="B42" s="64"/>
      <c r="C42" s="39"/>
      <c r="D42" s="40"/>
      <c r="E42" s="39"/>
      <c r="F42" s="43"/>
      <c r="G42" s="39"/>
      <c r="H42" s="43"/>
      <c r="I42" s="39"/>
      <c r="J42" s="43"/>
      <c r="K42" s="39"/>
      <c r="L42" s="65"/>
      <c r="M42" s="39"/>
      <c r="N42" s="39"/>
      <c r="O42" s="39"/>
      <c r="P42" s="43"/>
      <c r="Q42" s="39"/>
      <c r="R42" s="43"/>
      <c r="S42" s="43"/>
      <c r="T42" s="43"/>
      <c r="U42" s="39"/>
      <c r="V42" s="35"/>
    </row>
    <row r="43" spans="2:22" ht="15" customHeight="1">
      <c r="B43" s="316" t="s">
        <v>133</v>
      </c>
      <c r="C43" s="316"/>
      <c r="D43" s="316"/>
      <c r="E43" s="316"/>
      <c r="F43" s="316"/>
      <c r="G43" s="316"/>
      <c r="H43" s="316"/>
      <c r="I43" s="316"/>
      <c r="J43" s="316"/>
      <c r="K43" s="316"/>
      <c r="L43" s="316"/>
      <c r="M43" s="316"/>
      <c r="N43" s="316"/>
      <c r="O43" s="316"/>
      <c r="P43" s="316"/>
      <c r="Q43" s="316"/>
      <c r="R43" s="316"/>
      <c r="S43" s="316"/>
      <c r="T43" s="316"/>
      <c r="U43" s="41"/>
      <c r="V43" s="66"/>
    </row>
    <row r="44" spans="2:22" ht="15" customHeight="1">
      <c r="B44" s="35"/>
      <c r="C44" s="317"/>
      <c r="D44" s="317"/>
      <c r="E44" s="317"/>
      <c r="F44" s="317"/>
      <c r="G44" s="317"/>
      <c r="H44" s="317"/>
      <c r="I44" s="317"/>
      <c r="J44" s="317"/>
      <c r="K44" s="317"/>
      <c r="L44" s="317"/>
      <c r="M44" s="317"/>
      <c r="N44" s="317"/>
      <c r="O44" s="317"/>
      <c r="P44" s="317"/>
      <c r="Q44" s="317"/>
      <c r="R44" s="317"/>
      <c r="S44" s="317"/>
      <c r="T44" s="317"/>
      <c r="U44" s="317"/>
      <c r="V44" s="317"/>
    </row>
    <row r="45" spans="2:22" ht="15" customHeight="1"/>
    <row r="46" spans="2:22" ht="14.25">
      <c r="P46" s="67"/>
      <c r="Q46" s="67"/>
      <c r="R46" s="67"/>
      <c r="S46" s="68"/>
    </row>
    <row r="47" spans="2:22" ht="14.25"/>
    <row r="48" spans="2:22" ht="14.25"/>
    <row r="49" ht="14.25"/>
    <row r="50" ht="14.25"/>
    <row r="51" ht="14.25"/>
    <row r="52" ht="14.25"/>
    <row r="53" ht="14.25"/>
    <row r="54" ht="14.25"/>
    <row r="55" ht="14.25"/>
  </sheetData>
  <mergeCells count="5">
    <mergeCell ref="B1:T1"/>
    <mergeCell ref="B2:T2"/>
    <mergeCell ref="B3:T3"/>
    <mergeCell ref="B43:T43"/>
    <mergeCell ref="C44:V44"/>
  </mergeCells>
  <hyperlinks>
    <hyperlink ref="N23" location="'45'!A1" display="'45'!A1"/>
    <hyperlink ref="P23" location="'41-'!A1" display="'41-'!A1"/>
    <hyperlink ref="P12" location="'37'!G9" display="'37'!G9"/>
    <hyperlink ref="N12" location="'37'!A1" display="'37'!A1"/>
    <hyperlink ref="P26" location="'42-'!A1" display="'42-'!A1"/>
    <hyperlink ref="N26" location="'46'!A1" display="'46'!A1"/>
    <hyperlink ref="N27" location="'48-47'!A1" display="'48-47'!A1"/>
    <hyperlink ref="P30" location="'44--'!E10" display="'44--'!E10"/>
    <hyperlink ref="N30" location="'50'!A1" display="'50'!A1"/>
    <hyperlink ref="N31" location="'51'!A1" display="'51'!A1"/>
    <hyperlink ref="P31" location="'45-'!A1" display="'45-'!A1"/>
    <hyperlink ref="N14" location="'42-40'!A1" display="'42-40'!A1"/>
    <hyperlink ref="P14" location="'36-38-'!A1" display="'36-38-'!A1"/>
    <hyperlink ref="N19" location="'42-40'!A1" display="'42-40'!A1"/>
    <hyperlink ref="P19" location="'36-38-'!A1" display="'36-38-'!A1"/>
    <hyperlink ref="N21" location="'43'!A1" display="'43'!A1"/>
    <hyperlink ref="P21" location="'39-'!A1" display="'39-'!A1"/>
    <hyperlink ref="N22" location="'1-44'!A1" display="'1-44'!A1"/>
    <hyperlink ref="P22" location="'1-40-'!A1" display="'1-40-'!A1"/>
    <hyperlink ref="F19" location="'27-'!A1" display="'27-'!A1"/>
    <hyperlink ref="P27" location="'43-'!A1" display="'43-'!A1"/>
    <hyperlink ref="D19" location="'30'!A1" display="'30'!A1"/>
    <hyperlink ref="D20" location="'31'!A1" display="'31'!A1"/>
    <hyperlink ref="F20" location="'28-'!A1" display="'28-'!A1"/>
    <hyperlink ref="F11" location="'23'!K10" display="'23'!K10"/>
    <hyperlink ref="D11" location="'23'!A1" display="'23'!A1"/>
    <hyperlink ref="D21" location="'32'!A1" display="'32'!A1"/>
    <hyperlink ref="F21" location="'29-'!A1" display="'29-'!A1"/>
    <hyperlink ref="F14" location="'26'!E10" display="'26'!E10"/>
    <hyperlink ref="F13" location="'25'!K10" display="'25'!K10"/>
    <hyperlink ref="D14" location="'26'!A1" display="'26'!A1"/>
    <hyperlink ref="D13" location="'25'!A1" display="'25'!A1"/>
    <hyperlink ref="F12" location="'24'!G20" display="'24'!G20"/>
    <hyperlink ref="D12" location="'24'!A1" display="'24'!A1"/>
    <hyperlink ref="F8" location="'20'!C11" display="'20'!C11"/>
    <hyperlink ref="F10" location="'22'!K51" display="'22'!K51"/>
    <hyperlink ref="P9" location="'31-'!A1" display="'31-'!A1"/>
    <hyperlink ref="F9" location="'21'!K51" display="'21'!K51"/>
    <hyperlink ref="D9" location="'21'!A1" display="'21'!A1"/>
    <hyperlink ref="D8" location="'20'!A1" display="'20'!A1"/>
    <hyperlink ref="D10" location="'22'!A1" display="'22'!A1"/>
    <hyperlink ref="N11" location="'36'!A1" display="'36'!A1"/>
    <hyperlink ref="N9" location="'34'!A1" display="'34'!A1"/>
    <hyperlink ref="N13" location="'38'!A1" display="'38'!A1"/>
    <hyperlink ref="P13" location="'35-'!A1" display="'35-'!A1"/>
    <hyperlink ref="N20" location="'42-40'!A1" display="'42-40'!A1"/>
    <hyperlink ref="P20" location="'36-38- (2)'!A1" display="'36-38- (2)'!A1"/>
    <hyperlink ref="P8" location="'30-'!A1" display="'30-'!A1"/>
    <hyperlink ref="P11" location="'33-'!A1" display="'33-'!A1"/>
    <hyperlink ref="N10" location="'35'!A1" display="'35'!A1"/>
  </hyperlinks>
  <printOptions horizontalCentered="1"/>
  <pageMargins left="0.45" right="0.5" top="0.75" bottom="0" header="1.25" footer="0.3"/>
  <pageSetup paperSize="9" scale="73" orientation="landscape" r:id="rId1"/>
  <headerFooter>
    <oddFooter>&amp;C&amp;"B Nazanin,Regular"3</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Y45"/>
  <sheetViews>
    <sheetView rightToLeft="1" topLeftCell="A22" zoomScaleNormal="100" workbookViewId="0">
      <selection activeCell="H16" sqref="H16"/>
    </sheetView>
  </sheetViews>
  <sheetFormatPr defaultColWidth="0" defaultRowHeight="14.25" zeroHeight="1"/>
  <cols>
    <col min="1" max="1" width="31.25" customWidth="1"/>
    <col min="2" max="2" width="0.875" customWidth="1"/>
    <col min="3" max="3" width="7.875" customWidth="1"/>
    <col min="4" max="4" width="1.375" customWidth="1"/>
    <col min="5" max="5" width="11.25" customWidth="1"/>
    <col min="6" max="6" width="0.75" customWidth="1"/>
    <col min="7" max="7" width="10.875" customWidth="1"/>
    <col min="8" max="8" width="0.75" customWidth="1"/>
    <col min="9" max="9" width="13.625" customWidth="1"/>
    <col min="10" max="10" width="0.75" customWidth="1"/>
    <col min="11" max="11" width="13.75" customWidth="1"/>
    <col min="12" max="12" width="1.125" customWidth="1"/>
    <col min="13" max="13" width="9.125" hidden="1" customWidth="1"/>
    <col min="14" max="14" width="1.125" hidden="1" customWidth="1"/>
    <col min="15" max="15" width="9.125" customWidth="1"/>
    <col min="16" max="16" width="1.25" customWidth="1"/>
    <col min="17" max="17" width="9.125" hidden="1" customWidth="1"/>
    <col min="18" max="18" width="1.75" hidden="1" customWidth="1"/>
    <col min="19" max="19" width="9.125" customWidth="1"/>
    <col min="20" max="20" width="0.875" style="234" customWidth="1"/>
    <col min="21" max="21" width="9.125" hidden="1" customWidth="1"/>
    <col min="22" max="22" width="9.125" customWidth="1"/>
    <col min="23" max="16384" width="9.125" hidden="1"/>
  </cols>
  <sheetData>
    <row r="1" spans="1:21" s="145" customFormat="1" ht="22.5">
      <c r="A1" s="350" t="str">
        <f>[1]control!A8</f>
        <v>شرکت بیمه رازی (سهامی عام)</v>
      </c>
      <c r="B1" s="350"/>
      <c r="C1" s="350"/>
      <c r="D1" s="350"/>
      <c r="E1" s="350"/>
      <c r="F1" s="350"/>
      <c r="G1" s="350"/>
      <c r="H1" s="350"/>
      <c r="I1" s="350"/>
      <c r="J1" s="350"/>
      <c r="K1" s="350"/>
      <c r="L1" s="350"/>
      <c r="M1" s="350"/>
      <c r="N1" s="350"/>
      <c r="O1" s="350"/>
      <c r="P1" s="350"/>
      <c r="Q1" s="350"/>
      <c r="R1" s="350"/>
      <c r="S1" s="350"/>
      <c r="T1" s="350"/>
      <c r="U1" s="350"/>
    </row>
    <row r="2" spans="1:21" s="144" customFormat="1" ht="22.5">
      <c r="A2" s="350" t="str">
        <f>[1]control!C9</f>
        <v xml:space="preserve">یادداشتهای توضیحی صورتهای  مالی </v>
      </c>
      <c r="B2" s="350"/>
      <c r="C2" s="350"/>
      <c r="D2" s="350"/>
      <c r="E2" s="350"/>
      <c r="F2" s="350"/>
      <c r="G2" s="350"/>
      <c r="H2" s="350"/>
      <c r="I2" s="350"/>
      <c r="J2" s="350"/>
      <c r="K2" s="350"/>
      <c r="L2" s="350"/>
      <c r="M2" s="350"/>
      <c r="N2" s="350"/>
      <c r="O2" s="350"/>
      <c r="P2" s="350"/>
      <c r="Q2" s="350"/>
      <c r="R2" s="350"/>
      <c r="S2" s="350"/>
      <c r="T2" s="350"/>
      <c r="U2" s="350"/>
    </row>
    <row r="3" spans="1:21" s="144" customFormat="1" ht="22.5">
      <c r="A3" s="350" t="str">
        <f>[1]control!A9</f>
        <v>سال مالی منتهی به 29 اسفند 1398</v>
      </c>
      <c r="B3" s="350"/>
      <c r="C3" s="350"/>
      <c r="D3" s="350"/>
      <c r="E3" s="350"/>
      <c r="F3" s="350"/>
      <c r="G3" s="350"/>
      <c r="H3" s="350"/>
      <c r="I3" s="350"/>
      <c r="J3" s="350"/>
      <c r="K3" s="350"/>
      <c r="L3" s="350"/>
      <c r="M3" s="350"/>
      <c r="N3" s="350"/>
      <c r="O3" s="350"/>
      <c r="P3" s="350"/>
      <c r="Q3" s="350"/>
      <c r="R3" s="350"/>
      <c r="S3" s="350"/>
      <c r="T3" s="350"/>
      <c r="U3" s="350"/>
    </row>
    <row r="4" spans="1:21" s="165" customFormat="1" ht="22.5">
      <c r="T4" s="233"/>
    </row>
    <row r="5" spans="1:21" ht="18.75">
      <c r="A5" s="367" t="s">
        <v>333</v>
      </c>
      <c r="B5" s="367"/>
      <c r="C5" s="367"/>
      <c r="D5" s="367"/>
      <c r="E5" s="367"/>
      <c r="F5" s="367"/>
      <c r="G5" s="367"/>
      <c r="H5" s="367"/>
      <c r="I5" s="367"/>
      <c r="J5" s="367"/>
      <c r="K5" s="367"/>
    </row>
    <row r="6" spans="1:21"/>
    <row r="7" spans="1:21" ht="18">
      <c r="A7" s="183"/>
      <c r="B7" s="183"/>
      <c r="C7" s="183"/>
      <c r="D7" s="183"/>
      <c r="E7" s="357" t="str">
        <f>[1]control!C3</f>
        <v>1398/12/29</v>
      </c>
      <c r="F7" s="357"/>
      <c r="G7" s="357"/>
      <c r="H7" s="169"/>
      <c r="I7" s="235" t="str">
        <f>[1]control!C4</f>
        <v>1397/12/29</v>
      </c>
      <c r="J7" s="171"/>
    </row>
    <row r="8" spans="1:21" ht="18">
      <c r="A8" s="183"/>
      <c r="B8" s="183"/>
      <c r="C8" s="168" t="s">
        <v>334</v>
      </c>
      <c r="D8" s="183"/>
      <c r="E8" s="168" t="s">
        <v>250</v>
      </c>
      <c r="F8" s="171"/>
      <c r="G8" s="168" t="s">
        <v>68</v>
      </c>
      <c r="H8" s="171"/>
      <c r="I8" s="168" t="s">
        <v>68</v>
      </c>
      <c r="J8" s="171"/>
    </row>
    <row r="9" spans="1:21" ht="39.950000000000003" customHeight="1">
      <c r="A9" s="183"/>
      <c r="B9" s="183"/>
      <c r="C9" s="183"/>
      <c r="D9" s="183"/>
      <c r="E9" s="236" t="s">
        <v>20</v>
      </c>
      <c r="F9" s="236"/>
      <c r="G9" s="236" t="s">
        <v>20</v>
      </c>
      <c r="H9" s="236"/>
      <c r="I9" s="236" t="s">
        <v>20</v>
      </c>
      <c r="J9" s="236"/>
    </row>
    <row r="10" spans="1:21" ht="39.950000000000003" customHeight="1">
      <c r="A10" s="183" t="s">
        <v>335</v>
      </c>
      <c r="B10" s="183"/>
      <c r="C10" s="177" t="s">
        <v>336</v>
      </c>
      <c r="D10" s="183"/>
      <c r="E10" s="237">
        <v>14751</v>
      </c>
      <c r="F10" s="237"/>
      <c r="G10" s="237">
        <v>14751</v>
      </c>
      <c r="H10" s="237"/>
      <c r="I10" s="237">
        <v>215235</v>
      </c>
      <c r="J10" s="237"/>
      <c r="M10" s="20"/>
    </row>
    <row r="11" spans="1:21" ht="39.950000000000003" hidden="1" customHeight="1">
      <c r="A11" s="183" t="s">
        <v>337</v>
      </c>
      <c r="B11" s="183"/>
      <c r="C11" s="183"/>
      <c r="D11" s="183"/>
      <c r="E11" s="237">
        <v>0</v>
      </c>
      <c r="F11" s="237"/>
      <c r="G11" s="237">
        <v>0</v>
      </c>
      <c r="H11" s="237"/>
      <c r="I11" s="237">
        <v>0</v>
      </c>
      <c r="J11" s="237"/>
    </row>
    <row r="12" spans="1:21" ht="39.950000000000003" customHeight="1">
      <c r="A12" s="183" t="s">
        <v>338</v>
      </c>
      <c r="B12" s="183"/>
      <c r="C12" s="183"/>
      <c r="D12" s="183"/>
      <c r="E12" s="238">
        <v>3994</v>
      </c>
      <c r="F12" s="237"/>
      <c r="G12" s="237">
        <v>3994</v>
      </c>
      <c r="H12" s="237"/>
      <c r="I12" s="238">
        <v>3994</v>
      </c>
      <c r="J12" s="237"/>
    </row>
    <row r="13" spans="1:21" ht="39.950000000000003" customHeight="1" thickBot="1">
      <c r="A13" s="183"/>
      <c r="B13" s="183"/>
      <c r="C13" s="183"/>
      <c r="D13" s="183"/>
      <c r="E13" s="239">
        <v>18745</v>
      </c>
      <c r="F13" s="237"/>
      <c r="G13" s="239">
        <v>18745</v>
      </c>
      <c r="H13" s="237"/>
      <c r="I13" s="239">
        <v>219229</v>
      </c>
      <c r="J13" s="237"/>
    </row>
    <row r="14" spans="1:21" ht="39.950000000000003" hidden="1" customHeight="1" thickTop="1">
      <c r="A14" s="183"/>
      <c r="B14" s="183"/>
      <c r="C14" s="183"/>
      <c r="D14" s="183"/>
      <c r="E14" s="240"/>
      <c r="F14" s="237"/>
      <c r="G14" s="240"/>
      <c r="H14" s="237"/>
      <c r="I14" s="240"/>
      <c r="J14" s="237"/>
      <c r="K14" s="240"/>
    </row>
    <row r="15" spans="1:21" ht="39.950000000000003" hidden="1" customHeight="1">
      <c r="A15" s="183"/>
      <c r="B15" s="183"/>
      <c r="C15" s="183"/>
      <c r="D15" s="183"/>
      <c r="E15" s="240"/>
      <c r="F15" s="237"/>
      <c r="G15" s="240"/>
      <c r="H15" s="237"/>
      <c r="I15" s="240"/>
      <c r="J15" s="237"/>
      <c r="K15" s="240"/>
    </row>
    <row r="16" spans="1:21" ht="15" thickTop="1"/>
    <row r="17" spans="1:25"/>
    <row r="18" spans="1:25" ht="18.75">
      <c r="A18" s="366" t="s">
        <v>339</v>
      </c>
      <c r="B18" s="366"/>
      <c r="C18" s="366"/>
      <c r="D18" s="366"/>
      <c r="E18" s="366"/>
      <c r="F18" s="366"/>
      <c r="G18" s="366"/>
      <c r="H18" s="366"/>
      <c r="I18" s="366"/>
      <c r="J18" s="366"/>
      <c r="K18" s="366"/>
    </row>
    <row r="19" spans="1:25"/>
    <row r="20" spans="1:25" ht="15.75">
      <c r="E20" s="362" t="s">
        <v>340</v>
      </c>
      <c r="F20" s="241"/>
      <c r="G20" s="364" t="s">
        <v>134</v>
      </c>
      <c r="H20" s="364"/>
      <c r="I20" s="364"/>
      <c r="J20" s="364"/>
      <c r="K20" s="364"/>
      <c r="L20" s="364"/>
      <c r="M20" s="364"/>
      <c r="N20" s="364"/>
      <c r="O20" s="364"/>
      <c r="P20" s="364"/>
      <c r="Q20" s="364"/>
      <c r="R20" s="242"/>
      <c r="S20" s="364" t="s">
        <v>48</v>
      </c>
      <c r="T20" s="364"/>
      <c r="U20" s="364"/>
      <c r="V20" s="243"/>
      <c r="W20" s="365">
        <f>[1]control!B18</f>
        <v>-440879.13494440494</v>
      </c>
      <c r="X20" s="365"/>
      <c r="Y20" s="364"/>
    </row>
    <row r="21" spans="1:25" ht="27">
      <c r="E21" s="363"/>
      <c r="F21" s="241"/>
      <c r="G21" s="244" t="s">
        <v>266</v>
      </c>
      <c r="H21" s="241"/>
      <c r="I21" s="244" t="s">
        <v>341</v>
      </c>
      <c r="J21" s="241"/>
      <c r="K21" s="244" t="s">
        <v>250</v>
      </c>
      <c r="L21" s="241"/>
      <c r="M21" s="244" t="s">
        <v>67</v>
      </c>
      <c r="N21" s="241"/>
      <c r="O21" s="244" t="s">
        <v>68</v>
      </c>
      <c r="P21" s="241"/>
      <c r="Q21" s="244" t="s">
        <v>342</v>
      </c>
      <c r="R21" s="245"/>
      <c r="S21" s="246" t="s">
        <v>68</v>
      </c>
      <c r="T21" s="247"/>
      <c r="U21" s="246" t="s">
        <v>342</v>
      </c>
      <c r="V21" s="365"/>
      <c r="W21" s="365"/>
      <c r="X21" s="365"/>
      <c r="Y21" s="244" t="s">
        <v>342</v>
      </c>
    </row>
    <row r="22" spans="1:25">
      <c r="E22" s="248"/>
      <c r="F22" s="248"/>
      <c r="G22" s="248"/>
      <c r="H22" s="248"/>
      <c r="I22" s="248"/>
      <c r="J22" s="248"/>
      <c r="K22" s="249" t="s">
        <v>20</v>
      </c>
      <c r="L22" s="249"/>
      <c r="M22" s="249" t="s">
        <v>20</v>
      </c>
      <c r="N22" s="249"/>
      <c r="O22" s="249" t="s">
        <v>20</v>
      </c>
      <c r="P22" s="249"/>
      <c r="Q22" s="248" t="s">
        <v>20</v>
      </c>
      <c r="R22" s="250"/>
      <c r="S22" s="245" t="s">
        <v>20</v>
      </c>
      <c r="T22" s="245"/>
      <c r="U22" s="245" t="s">
        <v>20</v>
      </c>
      <c r="V22" s="245"/>
      <c r="W22" s="245"/>
      <c r="X22" s="245"/>
      <c r="Y22" s="248" t="s">
        <v>20</v>
      </c>
    </row>
    <row r="23" spans="1:25" ht="18">
      <c r="A23" s="361" t="s">
        <v>296</v>
      </c>
      <c r="B23" s="361"/>
      <c r="C23" s="361"/>
      <c r="E23" s="251"/>
      <c r="F23" s="251"/>
      <c r="G23" s="251">
        <v>9574468</v>
      </c>
      <c r="H23" s="251"/>
      <c r="I23" s="251">
        <v>2.2634676122931441</v>
      </c>
      <c r="J23" s="251"/>
      <c r="K23" s="251">
        <v>9570</v>
      </c>
      <c r="L23" s="251"/>
      <c r="M23" s="251">
        <v>0</v>
      </c>
      <c r="N23" s="251"/>
      <c r="O23" s="251">
        <v>9570</v>
      </c>
      <c r="P23" s="251"/>
      <c r="Q23" s="251">
        <v>0</v>
      </c>
      <c r="R23" s="252"/>
      <c r="S23" s="253">
        <v>9570</v>
      </c>
      <c r="T23" s="253"/>
      <c r="U23" s="253">
        <v>0</v>
      </c>
      <c r="V23" s="254"/>
      <c r="W23" s="254"/>
      <c r="X23" s="250"/>
      <c r="Y23" s="251"/>
    </row>
    <row r="24" spans="1:25" ht="18">
      <c r="A24" s="361" t="s">
        <v>343</v>
      </c>
      <c r="B24" s="361"/>
      <c r="C24" s="361"/>
      <c r="E24" s="251"/>
      <c r="F24" s="251"/>
      <c r="G24" s="251">
        <v>1882859</v>
      </c>
      <c r="H24" s="251"/>
      <c r="I24" s="251">
        <v>0.94142949999999992</v>
      </c>
      <c r="J24" s="251"/>
      <c r="K24" s="251">
        <v>4792</v>
      </c>
      <c r="L24" s="251"/>
      <c r="M24" s="251">
        <v>0</v>
      </c>
      <c r="N24" s="251"/>
      <c r="O24" s="251">
        <v>4792</v>
      </c>
      <c r="P24" s="251"/>
      <c r="Q24" s="251">
        <v>0</v>
      </c>
      <c r="R24" s="252"/>
      <c r="S24" s="253">
        <v>4792</v>
      </c>
      <c r="T24" s="253"/>
      <c r="U24" s="253">
        <v>0</v>
      </c>
      <c r="V24" s="252"/>
      <c r="W24" s="252"/>
      <c r="X24" s="252"/>
      <c r="Y24" s="251"/>
    </row>
    <row r="25" spans="1:25" ht="18">
      <c r="A25" s="361" t="s">
        <v>344</v>
      </c>
      <c r="B25" s="361"/>
      <c r="C25" s="361"/>
      <c r="E25" s="251"/>
      <c r="F25" s="251"/>
      <c r="G25" s="251">
        <v>0</v>
      </c>
      <c r="H25" s="251"/>
      <c r="I25" s="251">
        <v>0</v>
      </c>
      <c r="J25" s="251"/>
      <c r="K25" s="251">
        <v>3</v>
      </c>
      <c r="L25" s="251"/>
      <c r="M25" s="251">
        <v>0</v>
      </c>
      <c r="N25" s="251"/>
      <c r="O25" s="251">
        <v>3</v>
      </c>
      <c r="P25" s="251"/>
      <c r="Q25" s="251">
        <v>0</v>
      </c>
      <c r="R25" s="252"/>
      <c r="S25" s="253">
        <v>3</v>
      </c>
      <c r="T25" s="253"/>
      <c r="U25" s="253">
        <v>0</v>
      </c>
      <c r="V25" s="252"/>
      <c r="W25" s="252"/>
      <c r="X25" s="252"/>
      <c r="Y25" s="251"/>
    </row>
    <row r="26" spans="1:25" ht="18">
      <c r="A26" s="361" t="s">
        <v>345</v>
      </c>
      <c r="B26" s="361"/>
      <c r="C26" s="361"/>
      <c r="E26" s="251"/>
      <c r="F26" s="251"/>
      <c r="G26" s="251">
        <v>0</v>
      </c>
      <c r="H26" s="251"/>
      <c r="I26" s="251">
        <v>0</v>
      </c>
      <c r="J26" s="251"/>
      <c r="K26" s="251">
        <v>3</v>
      </c>
      <c r="L26" s="251"/>
      <c r="M26" s="251">
        <v>0</v>
      </c>
      <c r="N26" s="251"/>
      <c r="O26" s="251">
        <v>3</v>
      </c>
      <c r="P26" s="251"/>
      <c r="Q26" s="251">
        <v>0</v>
      </c>
      <c r="R26" s="252"/>
      <c r="S26" s="253">
        <v>3</v>
      </c>
      <c r="T26" s="253"/>
      <c r="U26" s="253">
        <v>0</v>
      </c>
      <c r="V26" s="252"/>
      <c r="W26" s="252"/>
      <c r="X26" s="252"/>
      <c r="Y26" s="251"/>
    </row>
    <row r="27" spans="1:25" ht="18">
      <c r="A27" s="361" t="s">
        <v>346</v>
      </c>
      <c r="B27" s="361"/>
      <c r="C27" s="361"/>
      <c r="E27" s="255" t="s">
        <v>347</v>
      </c>
      <c r="F27" s="251"/>
      <c r="G27" s="251">
        <v>0</v>
      </c>
      <c r="H27" s="251"/>
      <c r="I27" s="251">
        <v>0</v>
      </c>
      <c r="J27" s="251"/>
      <c r="K27" s="251">
        <v>0</v>
      </c>
      <c r="L27" s="251"/>
      <c r="M27" s="251">
        <v>0</v>
      </c>
      <c r="N27" s="251"/>
      <c r="O27" s="251">
        <v>0</v>
      </c>
      <c r="P27" s="251"/>
      <c r="Q27" s="251">
        <v>0</v>
      </c>
      <c r="R27" s="252"/>
      <c r="S27" s="253">
        <v>150867</v>
      </c>
      <c r="T27" s="253"/>
      <c r="U27" s="253">
        <v>0</v>
      </c>
      <c r="V27" s="252"/>
      <c r="W27" s="252"/>
      <c r="X27" s="252"/>
      <c r="Y27" s="251"/>
    </row>
    <row r="28" spans="1:25" ht="18">
      <c r="A28" s="361" t="s">
        <v>348</v>
      </c>
      <c r="B28" s="361"/>
      <c r="C28" s="361"/>
      <c r="E28" s="255" t="s">
        <v>347</v>
      </c>
      <c r="F28" s="251"/>
      <c r="G28" s="251">
        <v>0</v>
      </c>
      <c r="H28" s="251"/>
      <c r="I28" s="251">
        <v>0</v>
      </c>
      <c r="J28" s="251"/>
      <c r="K28" s="251">
        <v>0</v>
      </c>
      <c r="L28" s="251"/>
      <c r="M28" s="251">
        <v>0</v>
      </c>
      <c r="N28" s="251"/>
      <c r="O28" s="251">
        <v>0</v>
      </c>
      <c r="P28" s="251"/>
      <c r="Q28" s="251">
        <v>0</v>
      </c>
      <c r="R28" s="252"/>
      <c r="S28" s="253">
        <v>50000</v>
      </c>
      <c r="T28" s="253"/>
      <c r="U28" s="253">
        <v>0</v>
      </c>
      <c r="V28" s="252"/>
      <c r="W28" s="252"/>
      <c r="X28" s="252"/>
      <c r="Y28" s="251"/>
    </row>
    <row r="29" spans="1:25" ht="18">
      <c r="A29" s="361" t="s">
        <v>349</v>
      </c>
      <c r="B29" s="361"/>
      <c r="C29" s="361"/>
      <c r="E29" s="251"/>
      <c r="F29" s="251"/>
      <c r="G29" s="251">
        <v>0</v>
      </c>
      <c r="H29" s="251"/>
      <c r="I29" s="251">
        <v>0</v>
      </c>
      <c r="J29" s="251"/>
      <c r="K29" s="251">
        <v>383</v>
      </c>
      <c r="L29" s="251"/>
      <c r="M29" s="251">
        <v>0</v>
      </c>
      <c r="N29" s="251"/>
      <c r="O29" s="251">
        <v>383</v>
      </c>
      <c r="P29" s="251"/>
      <c r="Q29" s="251">
        <v>0</v>
      </c>
      <c r="R29" s="252"/>
      <c r="S29" s="253"/>
      <c r="T29" s="253"/>
      <c r="U29" s="253">
        <v>0</v>
      </c>
      <c r="V29" s="252"/>
      <c r="W29" s="252"/>
      <c r="X29" s="252"/>
      <c r="Y29" s="251"/>
    </row>
    <row r="30" spans="1:25" ht="18" hidden="1">
      <c r="E30" s="251"/>
      <c r="F30" s="251"/>
      <c r="G30" s="251"/>
      <c r="H30" s="251"/>
      <c r="I30" s="251"/>
      <c r="J30" s="251"/>
      <c r="K30" s="251"/>
      <c r="L30" s="251"/>
      <c r="M30" s="251">
        <v>0</v>
      </c>
      <c r="N30" s="251"/>
      <c r="O30" s="251"/>
      <c r="P30" s="251"/>
      <c r="Q30" s="251">
        <v>0</v>
      </c>
      <c r="R30" s="252"/>
      <c r="S30" s="245">
        <v>0</v>
      </c>
      <c r="T30" s="245"/>
      <c r="U30" s="245">
        <v>0</v>
      </c>
      <c r="V30" s="252"/>
      <c r="W30" s="252"/>
      <c r="X30" s="252"/>
      <c r="Y30" s="251"/>
    </row>
    <row r="31" spans="1:25" ht="18" hidden="1">
      <c r="E31" s="256"/>
      <c r="F31" s="256"/>
      <c r="G31" s="257"/>
      <c r="H31" s="257"/>
      <c r="I31" s="257"/>
      <c r="J31" s="257"/>
      <c r="K31" s="258"/>
      <c r="L31" s="257"/>
      <c r="M31" s="259">
        <v>0</v>
      </c>
      <c r="N31" s="257"/>
      <c r="O31" s="257"/>
      <c r="P31" s="257"/>
      <c r="Q31" s="259">
        <v>0</v>
      </c>
      <c r="R31" s="138"/>
      <c r="S31" s="245">
        <v>0</v>
      </c>
      <c r="T31" s="245"/>
      <c r="U31" s="245">
        <v>0</v>
      </c>
      <c r="V31" s="252"/>
      <c r="W31" s="252"/>
      <c r="X31" s="252"/>
      <c r="Y31" s="259"/>
    </row>
    <row r="32" spans="1:25" ht="18.75" thickBot="1">
      <c r="E32" s="260"/>
      <c r="F32" s="257"/>
      <c r="G32" s="260"/>
      <c r="H32" s="257"/>
      <c r="I32" s="260"/>
      <c r="J32" s="257"/>
      <c r="K32" s="261">
        <v>14751</v>
      </c>
      <c r="L32" s="257"/>
      <c r="M32" s="260">
        <v>0</v>
      </c>
      <c r="N32" s="257"/>
      <c r="O32" s="261">
        <v>14751</v>
      </c>
      <c r="P32" s="257"/>
      <c r="Q32" s="261">
        <v>0</v>
      </c>
      <c r="R32" s="252"/>
      <c r="S32" s="261">
        <v>215235</v>
      </c>
      <c r="T32" s="252"/>
      <c r="U32" s="261">
        <v>0</v>
      </c>
      <c r="V32" s="138"/>
      <c r="W32" s="138"/>
      <c r="X32" s="138"/>
      <c r="Y32" s="261">
        <f>SUM(Y31:Y31)</f>
        <v>0</v>
      </c>
    </row>
    <row r="33" spans="18:24" ht="18.75" thickTop="1">
      <c r="R33" s="234"/>
      <c r="S33" s="234"/>
      <c r="U33" s="234"/>
      <c r="V33" s="252"/>
      <c r="W33" s="252"/>
      <c r="X33" s="252"/>
    </row>
    <row r="34" spans="18:24"/>
    <row r="35" spans="18:24"/>
    <row r="36" spans="18:24"/>
    <row r="37" spans="18:24">
      <c r="S37" s="73"/>
    </row>
    <row r="38" spans="18:24"/>
    <row r="39" spans="18:24"/>
    <row r="40" spans="18:24"/>
    <row r="41" spans="18:24"/>
    <row r="42" spans="18:24"/>
    <row r="43" spans="18:24"/>
    <row r="44" spans="18:24"/>
    <row r="45" spans="18:24"/>
  </sheetData>
  <mergeCells count="18">
    <mergeCell ref="A18:K18"/>
    <mergeCell ref="A1:U1"/>
    <mergeCell ref="A2:U2"/>
    <mergeCell ref="A3:U3"/>
    <mergeCell ref="A5:K5"/>
    <mergeCell ref="E7:G7"/>
    <mergeCell ref="A29:C29"/>
    <mergeCell ref="E20:E21"/>
    <mergeCell ref="G20:Q20"/>
    <mergeCell ref="S20:U20"/>
    <mergeCell ref="W20:Y20"/>
    <mergeCell ref="V21:X21"/>
    <mergeCell ref="A23:C23"/>
    <mergeCell ref="A24:C24"/>
    <mergeCell ref="A25:C25"/>
    <mergeCell ref="A26:C26"/>
    <mergeCell ref="A27:C27"/>
    <mergeCell ref="A28:C28"/>
  </mergeCells>
  <pageMargins left="0.7" right="0.7" top="0.75" bottom="0.75" header="0.3" footer="0.3"/>
  <pageSetup paperSize="9" scale="75" orientation="portrait" r:id="rId1"/>
  <headerFooter>
    <oddFooter>&amp;C&amp;"B Nazanin,Regular"45</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C18"/>
  <sheetViews>
    <sheetView rightToLeft="1" topLeftCell="A7" workbookViewId="0">
      <selection activeCell="D7" sqref="D7"/>
    </sheetView>
  </sheetViews>
  <sheetFormatPr defaultColWidth="9" defaultRowHeight="24.75"/>
  <cols>
    <col min="1" max="1" width="6.375" style="1" customWidth="1"/>
    <col min="2" max="2" width="72.625" style="1" customWidth="1"/>
    <col min="3" max="16384" width="9" style="1"/>
  </cols>
  <sheetData>
    <row r="1" spans="1:3" s="14" customFormat="1" ht="25.5">
      <c r="A1" s="368" t="s">
        <v>1</v>
      </c>
      <c r="B1" s="368"/>
      <c r="C1" s="289">
        <v>98</v>
      </c>
    </row>
    <row r="2" spans="1:3" s="14" customFormat="1" ht="25.5">
      <c r="A2" s="13" t="s">
        <v>0</v>
      </c>
      <c r="B2" s="17" t="s">
        <v>44</v>
      </c>
      <c r="C2" s="17" t="s">
        <v>77</v>
      </c>
    </row>
    <row r="3" spans="1:3">
      <c r="A3" s="18">
        <v>1</v>
      </c>
      <c r="B3" s="15" t="s">
        <v>2</v>
      </c>
      <c r="C3" s="16">
        <f>'نسبت توانگري 98'!B9</f>
        <v>1.01868777686887</v>
      </c>
    </row>
    <row r="4" spans="1:3">
      <c r="A4" s="18">
        <v>2</v>
      </c>
      <c r="B4" s="15" t="s">
        <v>370</v>
      </c>
      <c r="C4" s="16">
        <f>'پیوست -1-98'!E22</f>
        <v>0.20733094685795739</v>
      </c>
    </row>
    <row r="5" spans="1:3">
      <c r="A5" s="18">
        <v>3</v>
      </c>
      <c r="B5" s="15" t="s">
        <v>3</v>
      </c>
      <c r="C5" s="16"/>
    </row>
    <row r="6" spans="1:3">
      <c r="A6" s="18">
        <v>4</v>
      </c>
      <c r="B6" s="15" t="s">
        <v>4</v>
      </c>
      <c r="C6" s="16">
        <f>9225226/11795838</f>
        <v>0.78207466057095731</v>
      </c>
    </row>
    <row r="7" spans="1:3">
      <c r="A7" s="18">
        <v>5</v>
      </c>
      <c r="B7" s="15" t="s">
        <v>5</v>
      </c>
      <c r="C7" s="16">
        <f>'سودو زیان'!F9/'سودو زیان'!D7</f>
        <v>0.75747324299673247</v>
      </c>
    </row>
    <row r="8" spans="1:3">
      <c r="A8" s="18">
        <v>6</v>
      </c>
      <c r="B8" s="15" t="s">
        <v>6</v>
      </c>
      <c r="C8" s="16">
        <f>'پیوست 98 (2)'!D21</f>
        <v>0.89718095680647514</v>
      </c>
    </row>
    <row r="9" spans="1:3" ht="49.5">
      <c r="A9" s="18">
        <v>7</v>
      </c>
      <c r="B9" s="15" t="s">
        <v>7</v>
      </c>
      <c r="C9" s="16">
        <f>'پیوست98(3) '!D21</f>
        <v>0.11859371368105454</v>
      </c>
    </row>
    <row r="10" spans="1:3">
      <c r="A10" s="18">
        <v>8</v>
      </c>
      <c r="B10" s="15" t="s">
        <v>8</v>
      </c>
      <c r="C10" s="16">
        <f>-'سودو زیان'!D21/'پیوست -1-98'!D22</f>
        <v>0.11147750359870097</v>
      </c>
    </row>
    <row r="11" spans="1:3">
      <c r="A11" s="18">
        <v>9</v>
      </c>
      <c r="B11" s="15" t="s">
        <v>9</v>
      </c>
      <c r="C11" s="16">
        <f>C9+C8</f>
        <v>1.0157746704875297</v>
      </c>
    </row>
    <row r="12" spans="1:3">
      <c r="A12" s="18">
        <v>10</v>
      </c>
      <c r="B12" s="15" t="s">
        <v>10</v>
      </c>
      <c r="C12" s="16">
        <f>'وضعیت مالی'!F14/'وضعیت مالی'!F38</f>
        <v>0.1400812388202527</v>
      </c>
    </row>
    <row r="13" spans="1:3">
      <c r="A13" s="18">
        <v>11</v>
      </c>
      <c r="B13" s="15" t="s">
        <v>11</v>
      </c>
      <c r="C13" s="16">
        <f>('سودو زیان'!D10+'سودو زیان'!D22)/'وضعیت مالی'!F14</f>
        <v>0.87297902547741668</v>
      </c>
    </row>
    <row r="14" spans="1:3">
      <c r="A14" s="18">
        <v>12</v>
      </c>
      <c r="B14" s="15" t="s">
        <v>12</v>
      </c>
      <c r="C14" s="16">
        <f>'پیوست 4 (98)'!D21</f>
        <v>0.2557601626297501</v>
      </c>
    </row>
    <row r="15" spans="1:3">
      <c r="A15" s="18">
        <v>13</v>
      </c>
      <c r="B15" s="15" t="s">
        <v>13</v>
      </c>
      <c r="C15" s="16">
        <f>'وضعیت مالی'!P21/('وضعیت مالی'!P14+'وضعیت مالی'!P19+'وضعیت مالی'!P20+'وضعیت مالی'!P21+'وضعیت مالی'!P22)</f>
        <v>0.16959567178912963</v>
      </c>
    </row>
    <row r="16" spans="1:3" ht="28.5" customHeight="1">
      <c r="A16" s="18">
        <v>14</v>
      </c>
      <c r="B16" s="15" t="s">
        <v>14</v>
      </c>
      <c r="C16" s="16">
        <f>('وضعیت مالی'!F9+'وضعیت مالی'!F10)/'وضعیت مالی'!F38</f>
        <v>0.30023704943212531</v>
      </c>
    </row>
    <row r="17" spans="1:3">
      <c r="A17" s="18">
        <v>15</v>
      </c>
      <c r="B17" s="15" t="s">
        <v>86</v>
      </c>
      <c r="C17" s="16">
        <f>('وضعیت مالی'!F8+'وضعیت مالی'!F9+'وضعیت مالی'!F10+'سرمایه گذاری کوتاه مدت '!C20+'وضعیت مالی'!F11+'وضعیت مالی'!F12+'وضعیت مالی'!F21)/'وضعیت مالی'!F38</f>
        <v>0.84595493272764455</v>
      </c>
    </row>
    <row r="18" spans="1:3">
      <c r="A18" s="18">
        <v>16</v>
      </c>
      <c r="B18" s="15" t="s">
        <v>15</v>
      </c>
      <c r="C18" s="16">
        <f>'وضعیت مالی'!P24/'وضعیت مالی'!P38</f>
        <v>0.85693416856801408</v>
      </c>
    </row>
  </sheetData>
  <mergeCells count="1">
    <mergeCell ref="A1:B1"/>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B1:E24"/>
  <sheetViews>
    <sheetView rightToLeft="1" tabSelected="1" workbookViewId="0">
      <selection activeCell="E22" sqref="E22"/>
    </sheetView>
  </sheetViews>
  <sheetFormatPr defaultColWidth="9" defaultRowHeight="14.25"/>
  <cols>
    <col min="1" max="1" width="9" style="2"/>
    <col min="2" max="2" width="14.875" style="2" bestFit="1" customWidth="1"/>
    <col min="3" max="3" width="12" style="2" customWidth="1"/>
    <col min="4" max="4" width="17.875" style="2" customWidth="1"/>
    <col min="5" max="5" width="19" style="2" customWidth="1"/>
    <col min="6" max="16384" width="9" style="2"/>
  </cols>
  <sheetData>
    <row r="1" spans="2:5" ht="30.75" customHeight="1">
      <c r="B1" s="369" t="s">
        <v>351</v>
      </c>
      <c r="C1" s="369"/>
      <c r="D1" s="369"/>
      <c r="E1" s="369"/>
    </row>
    <row r="2" spans="2:5" ht="24">
      <c r="B2" s="370" t="s">
        <v>16</v>
      </c>
      <c r="C2" s="373" t="s">
        <v>17</v>
      </c>
      <c r="D2" s="373"/>
      <c r="E2" s="373" t="s">
        <v>18</v>
      </c>
    </row>
    <row r="3" spans="2:5" ht="24">
      <c r="B3" s="371"/>
      <c r="C3" s="22" t="s">
        <v>19</v>
      </c>
      <c r="D3" s="22" t="s">
        <v>350</v>
      </c>
      <c r="E3" s="373"/>
    </row>
    <row r="4" spans="2:5" ht="24.75">
      <c r="B4" s="372"/>
      <c r="C4" s="374" t="s">
        <v>20</v>
      </c>
      <c r="D4" s="374"/>
      <c r="E4" s="23" t="s">
        <v>21</v>
      </c>
    </row>
    <row r="5" spans="2:5" ht="24.75">
      <c r="B5" s="23" t="s">
        <v>22</v>
      </c>
      <c r="C5" s="23">
        <v>35708</v>
      </c>
      <c r="D5" s="23">
        <v>53866</v>
      </c>
      <c r="E5" s="3">
        <f>D5/C5-1</f>
        <v>0.50851349837571402</v>
      </c>
    </row>
    <row r="6" spans="2:5" ht="24.75">
      <c r="B6" s="23" t="s">
        <v>23</v>
      </c>
      <c r="C6" s="23">
        <v>272331</v>
      </c>
      <c r="D6" s="23">
        <v>412744</v>
      </c>
      <c r="E6" s="3">
        <f t="shared" ref="E6:E20" si="0">D6/C6-1</f>
        <v>0.51559682885899871</v>
      </c>
    </row>
    <row r="7" spans="2:5" ht="24.75">
      <c r="B7" s="23" t="s">
        <v>24</v>
      </c>
      <c r="C7" s="23">
        <v>380015</v>
      </c>
      <c r="D7" s="23">
        <v>499343</v>
      </c>
      <c r="E7" s="3">
        <f t="shared" si="0"/>
        <v>0.31400865755299123</v>
      </c>
    </row>
    <row r="8" spans="2:5" ht="24.75">
      <c r="B8" s="23" t="s">
        <v>25</v>
      </c>
      <c r="C8" s="23">
        <v>2153269</v>
      </c>
      <c r="D8" s="23">
        <v>2615180</v>
      </c>
      <c r="E8" s="3">
        <f t="shared" si="0"/>
        <v>0.21451616124134976</v>
      </c>
    </row>
    <row r="9" spans="2:5" ht="24.75">
      <c r="B9" s="23" t="s">
        <v>26</v>
      </c>
      <c r="C9" s="23">
        <v>29964</v>
      </c>
      <c r="D9" s="23">
        <v>67340</v>
      </c>
      <c r="E9" s="3">
        <f t="shared" si="0"/>
        <v>1.2473635028701109</v>
      </c>
    </row>
    <row r="10" spans="2:5" ht="24.75">
      <c r="B10" s="23" t="s">
        <v>27</v>
      </c>
      <c r="C10" s="23">
        <v>351148</v>
      </c>
      <c r="D10" s="23">
        <v>344817</v>
      </c>
      <c r="E10" s="3">
        <f t="shared" si="0"/>
        <v>-1.8029434882157913E-2</v>
      </c>
    </row>
    <row r="11" spans="2:5" ht="24.75">
      <c r="B11" s="23" t="s">
        <v>28</v>
      </c>
      <c r="C11" s="23">
        <v>107927</v>
      </c>
      <c r="D11" s="23">
        <v>-12532</v>
      </c>
      <c r="E11" s="3">
        <f t="shared" si="0"/>
        <v>-1.1161155225291168</v>
      </c>
    </row>
    <row r="12" spans="2:5" ht="24.75">
      <c r="B12" s="23" t="s">
        <v>30</v>
      </c>
      <c r="C12" s="23">
        <v>2163838</v>
      </c>
      <c r="D12" s="23">
        <v>2809497</v>
      </c>
      <c r="E12" s="3">
        <f t="shared" si="0"/>
        <v>0.29838601595868086</v>
      </c>
    </row>
    <row r="13" spans="2:5" ht="24.75">
      <c r="B13" s="23" t="s">
        <v>31</v>
      </c>
      <c r="C13" s="23">
        <v>188502</v>
      </c>
      <c r="D13" s="23">
        <v>281025</v>
      </c>
      <c r="E13" s="3">
        <f t="shared" si="0"/>
        <v>0.49083298850940582</v>
      </c>
    </row>
    <row r="14" spans="2:5" ht="24.75">
      <c r="B14" s="23" t="s">
        <v>32</v>
      </c>
      <c r="C14" s="23">
        <v>1097914</v>
      </c>
      <c r="D14" s="23">
        <v>680879</v>
      </c>
      <c r="E14" s="3">
        <f t="shared" si="0"/>
        <v>-0.37984304781613132</v>
      </c>
    </row>
    <row r="15" spans="2:5" ht="24.75">
      <c r="B15" s="263" t="s">
        <v>352</v>
      </c>
      <c r="C15" s="263">
        <v>1017260</v>
      </c>
      <c r="D15" s="263">
        <f>1044051-91</f>
        <v>1043960</v>
      </c>
      <c r="E15" s="264">
        <f t="shared" si="0"/>
        <v>2.624697717397706E-2</v>
      </c>
    </row>
    <row r="16" spans="2:5" ht="24.75">
      <c r="B16" s="263" t="s">
        <v>353</v>
      </c>
      <c r="C16" s="263">
        <v>176220</v>
      </c>
      <c r="D16" s="263">
        <v>12145</v>
      </c>
      <c r="E16" s="264">
        <f t="shared" si="0"/>
        <v>-0.93108046759732155</v>
      </c>
    </row>
    <row r="17" spans="2:5" ht="24.75">
      <c r="B17" s="263" t="s">
        <v>354</v>
      </c>
      <c r="C17" s="263">
        <v>6716</v>
      </c>
      <c r="D17" s="263">
        <v>6116</v>
      </c>
      <c r="E17" s="264">
        <f t="shared" si="0"/>
        <v>-8.9338892197736719E-2</v>
      </c>
    </row>
    <row r="18" spans="2:5" ht="24.75">
      <c r="B18" s="263" t="s">
        <v>355</v>
      </c>
      <c r="C18" s="263">
        <v>609</v>
      </c>
      <c r="D18" s="263">
        <v>8116</v>
      </c>
      <c r="E18" s="264">
        <f t="shared" si="0"/>
        <v>12.326765188834154</v>
      </c>
    </row>
    <row r="19" spans="2:5" ht="24.75">
      <c r="B19" s="263" t="s">
        <v>357</v>
      </c>
      <c r="C19" s="263">
        <v>521801</v>
      </c>
      <c r="D19" s="263">
        <v>864855</v>
      </c>
      <c r="E19" s="264">
        <f t="shared" si="0"/>
        <v>0.65744220497852623</v>
      </c>
    </row>
    <row r="20" spans="2:5" ht="24.75">
      <c r="B20" s="263" t="s">
        <v>358</v>
      </c>
      <c r="C20" s="263">
        <v>393694</v>
      </c>
      <c r="D20" s="263">
        <v>415132</v>
      </c>
      <c r="E20" s="264">
        <f t="shared" si="0"/>
        <v>5.4453458777629304E-2</v>
      </c>
    </row>
    <row r="21" spans="2:5" ht="24.75">
      <c r="B21" s="23" t="s">
        <v>356</v>
      </c>
      <c r="C21" s="23">
        <v>0</v>
      </c>
      <c r="D21" s="23">
        <v>46318</v>
      </c>
      <c r="E21" s="3">
        <v>0</v>
      </c>
    </row>
    <row r="22" spans="2:5" ht="24">
      <c r="B22" s="22" t="s">
        <v>33</v>
      </c>
      <c r="C22" s="22">
        <v>8405981</v>
      </c>
      <c r="D22" s="22">
        <f>SUM(D5:D21)</f>
        <v>10148801</v>
      </c>
      <c r="E22" s="4">
        <f>D22/C22-1</f>
        <v>0.20733094685795739</v>
      </c>
    </row>
    <row r="24" spans="2:5">
      <c r="D24" s="265"/>
    </row>
  </sheetData>
  <mergeCells count="5">
    <mergeCell ref="B1:E1"/>
    <mergeCell ref="B2:B4"/>
    <mergeCell ref="C2:D2"/>
    <mergeCell ref="E2:E3"/>
    <mergeCell ref="C4:D4"/>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J23"/>
  <sheetViews>
    <sheetView rightToLeft="1" workbookViewId="0">
      <selection activeCell="D21" sqref="D21"/>
    </sheetView>
  </sheetViews>
  <sheetFormatPr defaultRowHeight="14.25"/>
  <cols>
    <col min="1" max="1" width="27.125" customWidth="1"/>
    <col min="2" max="2" width="24.625" customWidth="1"/>
    <col min="3" max="3" width="27.25" customWidth="1"/>
    <col min="4" max="4" width="28.25" customWidth="1"/>
  </cols>
  <sheetData>
    <row r="1" spans="1:4" ht="32.25" customHeight="1">
      <c r="A1" s="375" t="s">
        <v>359</v>
      </c>
      <c r="B1" s="375"/>
      <c r="C1" s="375"/>
      <c r="D1" s="375"/>
    </row>
    <row r="2" spans="1:4" ht="28.5">
      <c r="A2" s="376" t="s">
        <v>16</v>
      </c>
      <c r="B2" s="10" t="s">
        <v>84</v>
      </c>
      <c r="C2" s="10" t="s">
        <v>85</v>
      </c>
      <c r="D2" s="10" t="s">
        <v>40</v>
      </c>
    </row>
    <row r="3" spans="1:4" ht="24.75">
      <c r="A3" s="377"/>
      <c r="B3" s="6" t="s">
        <v>20</v>
      </c>
      <c r="C3" s="6" t="s">
        <v>20</v>
      </c>
      <c r="D3" s="6" t="s">
        <v>21</v>
      </c>
    </row>
    <row r="4" spans="1:4" ht="24.75">
      <c r="A4" s="6" t="s">
        <v>22</v>
      </c>
      <c r="B4" s="6">
        <v>8699</v>
      </c>
      <c r="C4" s="6">
        <v>46997.90272574297</v>
      </c>
      <c r="D4" s="7">
        <f>B4/C4</f>
        <v>0.18509336577768495</v>
      </c>
    </row>
    <row r="5" spans="1:4" ht="24.75">
      <c r="A5" s="6" t="s">
        <v>23</v>
      </c>
      <c r="B5" s="6">
        <v>99240</v>
      </c>
      <c r="C5" s="6">
        <v>339570.81110100623</v>
      </c>
      <c r="D5" s="7">
        <f t="shared" ref="D5:D20" si="0">B5/C5</f>
        <v>0.29225126764644327</v>
      </c>
    </row>
    <row r="6" spans="1:4" ht="24.75">
      <c r="A6" s="6" t="s">
        <v>24</v>
      </c>
      <c r="B6" s="6">
        <v>394348</v>
      </c>
      <c r="C6" s="6">
        <v>443840.91933763132</v>
      </c>
      <c r="D6" s="7">
        <f t="shared" si="0"/>
        <v>0.88848950788157977</v>
      </c>
    </row>
    <row r="7" spans="1:4" ht="24.75">
      <c r="A7" s="6" t="s">
        <v>25</v>
      </c>
      <c r="B7" s="6">
        <v>3253308</v>
      </c>
      <c r="C7" s="6">
        <v>2438446.4892531</v>
      </c>
      <c r="D7" s="7">
        <f t="shared" si="0"/>
        <v>1.3341723980157929</v>
      </c>
    </row>
    <row r="8" spans="1:4" ht="24.75">
      <c r="A8" s="6" t="s">
        <v>26</v>
      </c>
      <c r="B8" s="6">
        <v>18946</v>
      </c>
      <c r="C8" s="6">
        <v>53085.016668437485</v>
      </c>
      <c r="D8" s="7">
        <f t="shared" si="0"/>
        <v>0.35689920035882056</v>
      </c>
    </row>
    <row r="9" spans="1:4" ht="24.75">
      <c r="A9" s="6" t="s">
        <v>38</v>
      </c>
      <c r="B9" s="6">
        <v>375990</v>
      </c>
      <c r="C9" s="6">
        <v>344873.73672831879</v>
      </c>
      <c r="D9" s="7">
        <f t="shared" si="0"/>
        <v>1.0902250880767812</v>
      </c>
    </row>
    <row r="10" spans="1:4" ht="24.75">
      <c r="A10" s="6" t="s">
        <v>28</v>
      </c>
      <c r="B10" s="6">
        <v>10809</v>
      </c>
      <c r="C10" s="6">
        <v>49784.529819487507</v>
      </c>
      <c r="D10" s="7">
        <f t="shared" si="0"/>
        <v>0.21711563891819577</v>
      </c>
    </row>
    <row r="11" spans="1:4" ht="24.75">
      <c r="A11" s="6" t="s">
        <v>29</v>
      </c>
      <c r="B11" s="6">
        <v>10862</v>
      </c>
      <c r="C11" s="6">
        <v>745241.45932156255</v>
      </c>
      <c r="D11" s="7">
        <f t="shared" si="0"/>
        <v>1.4575141874001914E-2</v>
      </c>
    </row>
    <row r="12" spans="1:4" ht="24.75">
      <c r="A12" s="6" t="s">
        <v>41</v>
      </c>
      <c r="B12" s="6">
        <v>363941</v>
      </c>
      <c r="C12" s="6">
        <v>-64443</v>
      </c>
      <c r="D12" s="7">
        <f>B12/C12</f>
        <v>-5.6474869264311094</v>
      </c>
    </row>
    <row r="13" spans="1:4" ht="24.75">
      <c r="A13" s="6" t="s">
        <v>30</v>
      </c>
      <c r="B13" s="6">
        <v>2682059</v>
      </c>
      <c r="C13" s="6">
        <v>2502688.3702276126</v>
      </c>
      <c r="D13" s="7">
        <f t="shared" si="0"/>
        <v>1.0716711804418839</v>
      </c>
    </row>
    <row r="14" spans="1:4" ht="24.75">
      <c r="A14" s="6" t="s">
        <v>31</v>
      </c>
      <c r="B14" s="266">
        <v>45765</v>
      </c>
      <c r="C14" s="6">
        <v>265316.12439191877</v>
      </c>
      <c r="D14" s="267">
        <f t="shared" si="0"/>
        <v>0.17249234325614154</v>
      </c>
    </row>
    <row r="15" spans="1:4" ht="24.75">
      <c r="A15" s="6" t="s">
        <v>32</v>
      </c>
      <c r="B15" s="266">
        <v>343610</v>
      </c>
      <c r="C15" s="6">
        <v>780524.98078703752</v>
      </c>
      <c r="D15" s="267">
        <f t="shared" si="0"/>
        <v>0.4402293436572946</v>
      </c>
    </row>
    <row r="16" spans="1:4" ht="24.75">
      <c r="A16" s="266" t="s">
        <v>360</v>
      </c>
      <c r="B16" s="266">
        <v>440306</v>
      </c>
      <c r="C16" s="6">
        <v>1029244.00625</v>
      </c>
      <c r="D16" s="267">
        <f t="shared" si="0"/>
        <v>0.42779554442510992</v>
      </c>
    </row>
    <row r="17" spans="1:10" ht="24.75">
      <c r="A17" s="266" t="s">
        <v>361</v>
      </c>
      <c r="B17" s="6">
        <v>58459</v>
      </c>
      <c r="C17" s="6">
        <v>118714.28750000001</v>
      </c>
      <c r="D17" s="7">
        <f t="shared" si="0"/>
        <v>0.49243440895856783</v>
      </c>
    </row>
    <row r="18" spans="1:10" ht="24.75">
      <c r="A18" s="266" t="s">
        <v>354</v>
      </c>
      <c r="B18" s="6">
        <v>9902</v>
      </c>
      <c r="C18" s="6">
        <v>6669.1125000000002</v>
      </c>
      <c r="D18" s="7">
        <f t="shared" si="0"/>
        <v>1.4847552804065007</v>
      </c>
    </row>
    <row r="19" spans="1:10" ht="24.75">
      <c r="A19" s="266" t="s">
        <v>355</v>
      </c>
      <c r="B19" s="6">
        <v>2298</v>
      </c>
      <c r="C19" s="6">
        <v>3664.4750000000004</v>
      </c>
      <c r="D19" s="7">
        <f t="shared" si="0"/>
        <v>0.62710210876046357</v>
      </c>
    </row>
    <row r="20" spans="1:10" ht="24.75">
      <c r="A20" s="266" t="s">
        <v>362</v>
      </c>
      <c r="B20" s="266">
        <v>76001</v>
      </c>
      <c r="C20" s="6">
        <v>29437.637500000001</v>
      </c>
      <c r="D20" s="267">
        <f t="shared" si="0"/>
        <v>2.5817628877317347</v>
      </c>
    </row>
    <row r="21" spans="1:10" ht="24">
      <c r="A21" s="268"/>
      <c r="B21" s="269">
        <f>SUM(B4:B20)</f>
        <v>8194543</v>
      </c>
      <c r="C21" s="269">
        <f>SUM(C4:C20)</f>
        <v>9133656.8591118567</v>
      </c>
      <c r="D21" s="12">
        <f>B21/C21</f>
        <v>0.89718095680647514</v>
      </c>
    </row>
    <row r="22" spans="1:10" ht="24.75">
      <c r="A22" s="11"/>
    </row>
    <row r="23" spans="1:10">
      <c r="J23" s="20"/>
    </row>
  </sheetData>
  <mergeCells count="2">
    <mergeCell ref="A1:D1"/>
    <mergeCell ref="A2:A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D24"/>
  <sheetViews>
    <sheetView rightToLeft="1" workbookViewId="0">
      <selection activeCell="B2" sqref="B2"/>
    </sheetView>
  </sheetViews>
  <sheetFormatPr defaultRowHeight="14.25"/>
  <cols>
    <col min="1" max="1" width="16.25" bestFit="1" customWidth="1"/>
    <col min="2" max="2" width="24.25" customWidth="1"/>
    <col min="3" max="3" width="19.75" customWidth="1"/>
    <col min="4" max="4" width="26.75" customWidth="1"/>
  </cols>
  <sheetData>
    <row r="1" spans="1:4" ht="32.25" customHeight="1">
      <c r="A1" s="375" t="s">
        <v>363</v>
      </c>
      <c r="B1" s="375"/>
      <c r="C1" s="375"/>
      <c r="D1" s="375"/>
    </row>
    <row r="2" spans="1:4" ht="23.25">
      <c r="A2" s="376" t="s">
        <v>16</v>
      </c>
      <c r="B2" s="19" t="s">
        <v>42</v>
      </c>
      <c r="C2" s="19" t="s">
        <v>39</v>
      </c>
      <c r="D2" s="19" t="s">
        <v>83</v>
      </c>
    </row>
    <row r="3" spans="1:4" ht="24.75">
      <c r="A3" s="377"/>
      <c r="B3" s="6" t="s">
        <v>20</v>
      </c>
      <c r="C3" s="6" t="s">
        <v>20</v>
      </c>
      <c r="D3" s="6" t="s">
        <v>21</v>
      </c>
    </row>
    <row r="4" spans="1:4" ht="24.75">
      <c r="A4" s="6" t="str">
        <f>'پیوست -1-98'!B5</f>
        <v>باربري</v>
      </c>
      <c r="B4" s="6">
        <v>6530</v>
      </c>
      <c r="C4" s="6">
        <f>'پیوست -1-98'!D5</f>
        <v>53866</v>
      </c>
      <c r="D4" s="7">
        <f t="shared" ref="D4:D21" si="0">B4/C4</f>
        <v>0.1212267478557903</v>
      </c>
    </row>
    <row r="5" spans="1:4" ht="24.75">
      <c r="A5" s="6" t="str">
        <f>'پیوست -1-98'!B6</f>
        <v>آتش سوزي</v>
      </c>
      <c r="B5" s="6">
        <v>76188</v>
      </c>
      <c r="C5" s="6">
        <f>'پیوست -1-98'!D6</f>
        <v>412744</v>
      </c>
      <c r="D5" s="7">
        <f t="shared" si="0"/>
        <v>0.1845889946310546</v>
      </c>
    </row>
    <row r="6" spans="1:4" ht="24.75">
      <c r="A6" s="6" t="str">
        <f>'پیوست -1-98'!B7</f>
        <v>بدنه</v>
      </c>
      <c r="B6" s="6">
        <v>64303</v>
      </c>
      <c r="C6" s="6">
        <f>'پیوست -1-98'!D7</f>
        <v>499343</v>
      </c>
      <c r="D6" s="7">
        <f t="shared" si="0"/>
        <v>0.12877521062676356</v>
      </c>
    </row>
    <row r="7" spans="1:4" ht="24.75">
      <c r="A7" s="6" t="str">
        <f>'پیوست -1-98'!B8</f>
        <v>ثالث اجباری</v>
      </c>
      <c r="B7" s="6">
        <v>189865</v>
      </c>
      <c r="C7" s="6">
        <f>'پیوست -1-98'!D8</f>
        <v>2615180</v>
      </c>
      <c r="D7" s="7">
        <f t="shared" si="0"/>
        <v>7.260112114653676E-2</v>
      </c>
    </row>
    <row r="8" spans="1:4" ht="24.75">
      <c r="A8" s="6" t="str">
        <f>'پیوست -1-98'!B9</f>
        <v>ثالث مازاد</v>
      </c>
      <c r="B8" s="266">
        <v>0</v>
      </c>
      <c r="C8" s="6">
        <f>'پیوست -1-98'!D9</f>
        <v>67340</v>
      </c>
      <c r="D8" s="267">
        <f t="shared" si="0"/>
        <v>0</v>
      </c>
    </row>
    <row r="9" spans="1:4" ht="24.75">
      <c r="A9" s="6" t="str">
        <f>'پیوست -1-98'!B10</f>
        <v>حوادث راننده</v>
      </c>
      <c r="B9" s="266">
        <v>0</v>
      </c>
      <c r="C9" s="6">
        <f>'پیوست -1-98'!D10</f>
        <v>344817</v>
      </c>
      <c r="D9" s="267">
        <f t="shared" si="0"/>
        <v>0</v>
      </c>
    </row>
    <row r="10" spans="1:4" ht="24.75">
      <c r="A10" s="6" t="str">
        <f>'پیوست -1-98'!B11</f>
        <v>حوادث</v>
      </c>
      <c r="B10" s="266">
        <v>10919</v>
      </c>
      <c r="C10" s="6">
        <f>'پیوست -1-98'!D11</f>
        <v>-12532</v>
      </c>
      <c r="D10" s="267">
        <f t="shared" si="0"/>
        <v>-0.87128949888285989</v>
      </c>
    </row>
    <row r="11" spans="1:4" ht="24.75">
      <c r="A11" s="6" t="str">
        <f>'پیوست -1-98'!B12</f>
        <v>درمان</v>
      </c>
      <c r="B11" s="266">
        <v>418140</v>
      </c>
      <c r="C11" s="6">
        <f>'پیوست -1-98'!D12</f>
        <v>2809497</v>
      </c>
      <c r="D11" s="267">
        <f t="shared" si="0"/>
        <v>0.14883091172547969</v>
      </c>
    </row>
    <row r="12" spans="1:4" ht="24.75">
      <c r="A12" s="6" t="str">
        <f>'پیوست -1-98'!B13</f>
        <v>مهندسي</v>
      </c>
      <c r="B12" s="266">
        <v>10950</v>
      </c>
      <c r="C12" s="6">
        <f>'پیوست -1-98'!D13</f>
        <v>281025</v>
      </c>
      <c r="D12" s="267">
        <f t="shared" si="0"/>
        <v>3.8964504937283158E-2</v>
      </c>
    </row>
    <row r="13" spans="1:4" ht="24.75">
      <c r="A13" s="6" t="str">
        <f>'پیوست -1-98'!B14</f>
        <v>مسئوليت</v>
      </c>
      <c r="B13" s="6">
        <v>163189</v>
      </c>
      <c r="C13" s="6">
        <f>'پیوست -1-98'!D14</f>
        <v>680879</v>
      </c>
      <c r="D13" s="7">
        <f t="shared" si="0"/>
        <v>0.23967400962579255</v>
      </c>
    </row>
    <row r="14" spans="1:4" ht="24.75">
      <c r="A14" s="6" t="str">
        <f>'پیوست -1-98'!B15</f>
        <v xml:space="preserve">هواپیما کشتی </v>
      </c>
      <c r="B14" s="6">
        <v>104828</v>
      </c>
      <c r="C14" s="6">
        <f>'پیوست -1-98'!D15</f>
        <v>1043960</v>
      </c>
      <c r="D14" s="7">
        <f t="shared" si="0"/>
        <v>0.10041380895819763</v>
      </c>
    </row>
    <row r="15" spans="1:4" ht="24.75">
      <c r="A15" s="6" t="str">
        <f>'پیوست -1-98'!B16</f>
        <v xml:space="preserve">نفت انرزی </v>
      </c>
      <c r="B15" s="6">
        <v>890</v>
      </c>
      <c r="C15" s="6">
        <f>'پیوست -1-98'!D16</f>
        <v>12145</v>
      </c>
      <c r="D15" s="7">
        <f t="shared" si="0"/>
        <v>7.3281185673116506E-2</v>
      </c>
    </row>
    <row r="16" spans="1:4" ht="24.75">
      <c r="A16" s="6" t="str">
        <f>'پیوست -1-98'!B17</f>
        <v xml:space="preserve">پول </v>
      </c>
      <c r="B16" s="6">
        <v>1214</v>
      </c>
      <c r="C16" s="6">
        <f>'پیوست -1-98'!D17</f>
        <v>6116</v>
      </c>
      <c r="D16" s="7">
        <f t="shared" si="0"/>
        <v>0.19849574885546109</v>
      </c>
    </row>
    <row r="17" spans="1:4" ht="24.75">
      <c r="A17" s="6" t="str">
        <f>'پیوست -1-98'!B18</f>
        <v xml:space="preserve">دام طیور </v>
      </c>
      <c r="B17" s="6">
        <v>1046</v>
      </c>
      <c r="C17" s="6">
        <f>'پیوست -1-98'!D18</f>
        <v>8116</v>
      </c>
      <c r="D17" s="7">
        <f t="shared" si="0"/>
        <v>0.12888122227698373</v>
      </c>
    </row>
    <row r="18" spans="1:4" ht="24.75">
      <c r="A18" s="6" t="str">
        <f>'پیوست -1-98'!B19</f>
        <v xml:space="preserve">عمر زمانی </v>
      </c>
      <c r="B18" s="266">
        <v>107417</v>
      </c>
      <c r="C18" s="6">
        <f>'پیوست -1-98'!D19</f>
        <v>864855</v>
      </c>
      <c r="D18" s="267">
        <f t="shared" si="0"/>
        <v>0.12420232293274595</v>
      </c>
    </row>
    <row r="19" spans="1:4" ht="24.75">
      <c r="A19" s="6" t="str">
        <f>'پیوست -1-98'!B20</f>
        <v xml:space="preserve">عمر تشکیل سرمایه </v>
      </c>
      <c r="B19" s="266">
        <v>48105</v>
      </c>
      <c r="C19" s="6">
        <f>'پیوست -1-98'!D20</f>
        <v>415132</v>
      </c>
      <c r="D19" s="267">
        <f t="shared" si="0"/>
        <v>0.11587880481389053</v>
      </c>
    </row>
    <row r="20" spans="1:4" ht="24.75">
      <c r="A20" s="6" t="str">
        <f>'پیوست -1-98'!B21</f>
        <v xml:space="preserve">عمراندوخته دار </v>
      </c>
      <c r="B20" s="6">
        <v>0</v>
      </c>
      <c r="C20" s="6">
        <f>'پیوست -1-98'!D21</f>
        <v>46318</v>
      </c>
      <c r="D20" s="7">
        <f t="shared" si="0"/>
        <v>0</v>
      </c>
    </row>
    <row r="21" spans="1:4" ht="24">
      <c r="A21" s="8" t="s">
        <v>43</v>
      </c>
      <c r="B21" s="8">
        <f>SUM(B4:B20)</f>
        <v>1203584</v>
      </c>
      <c r="C21" s="8">
        <f>SUM(C4:C20)</f>
        <v>10148801</v>
      </c>
      <c r="D21" s="12">
        <f t="shared" si="0"/>
        <v>0.11859371368105454</v>
      </c>
    </row>
    <row r="22" spans="1:4" ht="24.75">
      <c r="A22" s="11"/>
    </row>
    <row r="23" spans="1:4" ht="24.75">
      <c r="B23" s="270"/>
    </row>
    <row r="24" spans="1:4">
      <c r="B24" s="20"/>
    </row>
  </sheetData>
  <mergeCells count="2">
    <mergeCell ref="A1:D1"/>
    <mergeCell ref="A2:A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J27"/>
  <sheetViews>
    <sheetView rightToLeft="1" workbookViewId="0">
      <selection activeCell="B21" sqref="B21"/>
    </sheetView>
  </sheetViews>
  <sheetFormatPr defaultColWidth="9" defaultRowHeight="24.75"/>
  <cols>
    <col min="1" max="1" width="16" style="1" customWidth="1"/>
    <col min="2" max="2" width="24.75" style="1" customWidth="1"/>
    <col min="3" max="3" width="25.125" style="1" customWidth="1"/>
    <col min="4" max="4" width="30.25" style="1" customWidth="1"/>
    <col min="5" max="5" width="24" style="1" hidden="1" customWidth="1"/>
    <col min="6" max="6" width="17.875" style="1" hidden="1" customWidth="1"/>
    <col min="7" max="8" width="19.75" style="1" hidden="1" customWidth="1"/>
    <col min="9" max="9" width="14.25" style="1" hidden="1" customWidth="1"/>
    <col min="10" max="10" width="9" style="1" hidden="1" customWidth="1"/>
    <col min="11" max="16384" width="9" style="1"/>
  </cols>
  <sheetData>
    <row r="1" spans="1:9" ht="25.5">
      <c r="A1" s="378" t="s">
        <v>369</v>
      </c>
      <c r="B1" s="378"/>
      <c r="C1" s="378"/>
      <c r="D1" s="378"/>
    </row>
    <row r="2" spans="1:9" ht="59.25" customHeight="1">
      <c r="A2" s="379" t="s">
        <v>34</v>
      </c>
      <c r="B2" s="5" t="s">
        <v>35</v>
      </c>
      <c r="C2" s="5" t="s">
        <v>36</v>
      </c>
      <c r="D2" s="5" t="s">
        <v>37</v>
      </c>
      <c r="E2" s="271" t="s">
        <v>365</v>
      </c>
      <c r="F2" s="271" t="s">
        <v>364</v>
      </c>
      <c r="G2" s="271" t="s">
        <v>366</v>
      </c>
      <c r="H2" s="271" t="s">
        <v>367</v>
      </c>
      <c r="I2" s="1" t="s">
        <v>368</v>
      </c>
    </row>
    <row r="3" spans="1:9" ht="25.5">
      <c r="A3" s="380"/>
      <c r="B3" s="24" t="s">
        <v>20</v>
      </c>
      <c r="C3" s="24" t="s">
        <v>20</v>
      </c>
      <c r="D3" s="24" t="s">
        <v>21</v>
      </c>
      <c r="E3" s="24"/>
      <c r="F3" s="24"/>
      <c r="G3" s="24"/>
      <c r="H3" s="274"/>
    </row>
    <row r="4" spans="1:9" ht="26.25">
      <c r="A4" s="272" t="str">
        <f>'پیوست98(3) '!A4</f>
        <v>باربري</v>
      </c>
      <c r="B4" s="6">
        <v>9536</v>
      </c>
      <c r="C4" s="6">
        <f>E4+F4+G4+H4+I4</f>
        <v>13937</v>
      </c>
      <c r="D4" s="7">
        <f>B4/C4</f>
        <v>0.68422185549257375</v>
      </c>
      <c r="E4" s="273">
        <v>9536</v>
      </c>
      <c r="F4" s="271"/>
      <c r="G4" s="271">
        <v>879</v>
      </c>
      <c r="H4" s="271">
        <v>3522</v>
      </c>
    </row>
    <row r="5" spans="1:9" ht="26.25">
      <c r="A5" s="272" t="str">
        <f>'پیوست98(3) '!A5</f>
        <v>آتش سوزي</v>
      </c>
      <c r="B5" s="6">
        <v>9405</v>
      </c>
      <c r="C5" s="6">
        <f t="shared" ref="C5:C20" si="0">E5+F5+G5+H5+I5</f>
        <v>47208</v>
      </c>
      <c r="D5" s="7">
        <f t="shared" ref="D5:D20" si="1">B5/C5</f>
        <v>0.19922470767666497</v>
      </c>
      <c r="E5" s="273">
        <v>9405</v>
      </c>
      <c r="F5" s="271">
        <v>8557</v>
      </c>
      <c r="G5" s="271">
        <v>17439</v>
      </c>
      <c r="H5" s="271">
        <v>11807</v>
      </c>
    </row>
    <row r="6" spans="1:9" ht="26.25">
      <c r="A6" s="272" t="str">
        <f>'پیوست98(3) '!A6</f>
        <v>بدنه</v>
      </c>
      <c r="B6" s="6">
        <v>38452</v>
      </c>
      <c r="C6" s="6">
        <f t="shared" si="0"/>
        <v>356288</v>
      </c>
      <c r="D6" s="7">
        <f t="shared" si="1"/>
        <v>0.10792392671097539</v>
      </c>
      <c r="E6" s="273">
        <v>38452</v>
      </c>
      <c r="F6" s="271"/>
      <c r="G6" s="271">
        <v>255366</v>
      </c>
      <c r="H6" s="271">
        <v>62470</v>
      </c>
    </row>
    <row r="7" spans="1:9" ht="26.25">
      <c r="A7" s="272" t="str">
        <f>'پیوست98(3) '!A7</f>
        <v>ثالث اجباری</v>
      </c>
      <c r="B7" s="6">
        <v>1416182</v>
      </c>
      <c r="C7" s="6">
        <f t="shared" si="0"/>
        <v>2895105</v>
      </c>
      <c r="D7" s="7">
        <f t="shared" si="1"/>
        <v>0.48916429628631775</v>
      </c>
      <c r="E7" s="273">
        <v>1416182</v>
      </c>
      <c r="F7" s="271">
        <v>655465</v>
      </c>
      <c r="G7" s="271">
        <v>744178</v>
      </c>
      <c r="H7" s="271">
        <v>79280</v>
      </c>
    </row>
    <row r="8" spans="1:9" ht="26.25">
      <c r="A8" s="272" t="str">
        <f>'پیوست98(3) '!A8</f>
        <v>ثالث مازاد</v>
      </c>
      <c r="B8" s="6">
        <v>17827</v>
      </c>
      <c r="C8" s="6">
        <f t="shared" si="0"/>
        <v>44518</v>
      </c>
      <c r="D8" s="7">
        <f t="shared" si="1"/>
        <v>0.40044476391571948</v>
      </c>
      <c r="E8" s="273">
        <v>17827</v>
      </c>
      <c r="F8" s="271"/>
      <c r="G8" s="271">
        <v>24530</v>
      </c>
      <c r="H8" s="271">
        <v>2161</v>
      </c>
    </row>
    <row r="9" spans="1:9" ht="26.25">
      <c r="A9" s="272" t="str">
        <f>'پیوست98(3) '!A9</f>
        <v>حوادث راننده</v>
      </c>
      <c r="B9" s="6">
        <v>141726</v>
      </c>
      <c r="C9" s="6">
        <f t="shared" si="0"/>
        <v>316077</v>
      </c>
      <c r="D9" s="7">
        <f t="shared" si="1"/>
        <v>0.44839074023101966</v>
      </c>
      <c r="E9" s="273">
        <v>141726</v>
      </c>
      <c r="F9" s="271">
        <v>36182</v>
      </c>
      <c r="G9" s="271">
        <v>128025</v>
      </c>
      <c r="H9" s="271">
        <v>10144</v>
      </c>
    </row>
    <row r="10" spans="1:9" ht="26.25">
      <c r="A10" s="272" t="str">
        <f>'پیوست98(3) '!A10</f>
        <v>حوادث</v>
      </c>
      <c r="B10" s="6">
        <v>0</v>
      </c>
      <c r="C10" s="6">
        <f t="shared" si="0"/>
        <v>-1526</v>
      </c>
      <c r="D10" s="7">
        <f t="shared" si="1"/>
        <v>0</v>
      </c>
      <c r="E10" s="273">
        <v>0</v>
      </c>
      <c r="F10" s="271"/>
      <c r="G10" s="271">
        <v>-4756</v>
      </c>
      <c r="H10" s="271">
        <v>3230</v>
      </c>
    </row>
    <row r="11" spans="1:9" ht="26.25">
      <c r="A11" s="272" t="str">
        <f>'پیوست98(3) '!A11</f>
        <v>درمان</v>
      </c>
      <c r="B11" s="266">
        <v>62722</v>
      </c>
      <c r="C11" s="6">
        <f t="shared" si="0"/>
        <v>1812556</v>
      </c>
      <c r="D11" s="7">
        <f t="shared" si="1"/>
        <v>3.4604172229713182E-2</v>
      </c>
      <c r="E11" s="273">
        <v>62722</v>
      </c>
      <c r="F11" s="271">
        <v>269616</v>
      </c>
      <c r="G11" s="271">
        <v>1033845</v>
      </c>
      <c r="H11" s="271">
        <v>446373</v>
      </c>
    </row>
    <row r="12" spans="1:9" ht="26.25">
      <c r="A12" s="272" t="str">
        <f>'پیوست98(3) '!A12</f>
        <v>مهندسي</v>
      </c>
      <c r="B12" s="266">
        <v>5717</v>
      </c>
      <c r="C12" s="6">
        <f t="shared" si="0"/>
        <v>81548</v>
      </c>
      <c r="D12" s="7">
        <f t="shared" si="1"/>
        <v>7.01059498700152E-2</v>
      </c>
      <c r="E12" s="273">
        <v>5717</v>
      </c>
      <c r="F12" s="271"/>
      <c r="G12" s="271">
        <v>63409</v>
      </c>
      <c r="H12" s="271">
        <v>12422</v>
      </c>
    </row>
    <row r="13" spans="1:9" ht="26.25">
      <c r="A13" s="272" t="str">
        <f>'پیوست98(3) '!A13</f>
        <v>مسئوليت</v>
      </c>
      <c r="B13" s="266">
        <v>94097</v>
      </c>
      <c r="C13" s="6">
        <f t="shared" si="0"/>
        <v>414014</v>
      </c>
      <c r="D13" s="7">
        <f t="shared" si="1"/>
        <v>0.22727975382474988</v>
      </c>
      <c r="E13" s="273">
        <v>94097</v>
      </c>
      <c r="F13" s="271"/>
      <c r="G13" s="271">
        <v>258208</v>
      </c>
      <c r="H13" s="271">
        <v>61709</v>
      </c>
    </row>
    <row r="14" spans="1:9" ht="26.25">
      <c r="A14" s="272" t="str">
        <f>'پیوست98(3) '!A14</f>
        <v xml:space="preserve">هواپیما کشتی </v>
      </c>
      <c r="B14" s="266">
        <v>55561</v>
      </c>
      <c r="C14" s="6">
        <f t="shared" si="0"/>
        <v>275</v>
      </c>
      <c r="D14" s="7">
        <f t="shared" si="1"/>
        <v>202.04</v>
      </c>
      <c r="E14" s="273">
        <v>55561</v>
      </c>
      <c r="F14" s="271"/>
      <c r="G14" s="271">
        <v>-72424</v>
      </c>
      <c r="H14" s="271">
        <v>17138</v>
      </c>
    </row>
    <row r="15" spans="1:9" ht="26.25">
      <c r="A15" s="272" t="str">
        <f>'پیوست98(3) '!A15</f>
        <v xml:space="preserve">نفت انرزی </v>
      </c>
      <c r="B15" s="266">
        <v>94108</v>
      </c>
      <c r="C15" s="6">
        <f t="shared" si="0"/>
        <v>125102</v>
      </c>
      <c r="D15" s="7">
        <f t="shared" si="1"/>
        <v>0.75225016386628507</v>
      </c>
      <c r="E15" s="273">
        <v>94108</v>
      </c>
      <c r="F15" s="271"/>
      <c r="G15" s="271">
        <v>26589</v>
      </c>
      <c r="H15" s="271">
        <v>4405</v>
      </c>
    </row>
    <row r="16" spans="1:9" ht="26.25">
      <c r="A16" s="272" t="str">
        <f>'پیوست98(3) '!A16</f>
        <v xml:space="preserve">پول </v>
      </c>
      <c r="B16" s="266">
        <v>8026</v>
      </c>
      <c r="C16" s="6">
        <f t="shared" si="0"/>
        <v>11811</v>
      </c>
      <c r="D16" s="7">
        <f t="shared" si="1"/>
        <v>0.67953602573871819</v>
      </c>
      <c r="E16" s="273">
        <v>8026</v>
      </c>
      <c r="F16" s="271">
        <v>1467</v>
      </c>
      <c r="G16" s="271">
        <v>1964</v>
      </c>
      <c r="H16" s="271">
        <v>354</v>
      </c>
    </row>
    <row r="17" spans="1:9" ht="26.25">
      <c r="A17" s="272" t="str">
        <f>'پیوست98(3) '!A17</f>
        <v xml:space="preserve">دام طیور </v>
      </c>
      <c r="B17" s="266">
        <v>5915</v>
      </c>
      <c r="C17" s="6">
        <f t="shared" si="0"/>
        <v>10634</v>
      </c>
      <c r="D17" s="7">
        <f t="shared" si="1"/>
        <v>0.55623471882640585</v>
      </c>
      <c r="E17" s="273">
        <v>5915</v>
      </c>
      <c r="F17" s="271"/>
      <c r="G17" s="271">
        <v>4115</v>
      </c>
      <c r="H17" s="271">
        <v>604</v>
      </c>
    </row>
    <row r="18" spans="1:9" ht="26.25">
      <c r="A18" s="272" t="str">
        <f>'پیوست98(3) '!A18</f>
        <v xml:space="preserve">عمر زمانی </v>
      </c>
      <c r="B18" s="266">
        <v>0</v>
      </c>
      <c r="C18" s="6">
        <f t="shared" si="0"/>
        <v>346277</v>
      </c>
      <c r="D18" s="7">
        <f t="shared" si="1"/>
        <v>0</v>
      </c>
      <c r="E18" s="273">
        <v>0</v>
      </c>
      <c r="F18" s="271"/>
      <c r="G18" s="271">
        <v>300225</v>
      </c>
      <c r="H18" s="271">
        <v>46052</v>
      </c>
    </row>
    <row r="19" spans="1:9" ht="26.25">
      <c r="A19" s="272" t="str">
        <f>'پیوست98(3) '!A19</f>
        <v xml:space="preserve">عمر تشکیل سرمایه </v>
      </c>
      <c r="B19" s="6">
        <v>0</v>
      </c>
      <c r="C19" s="6">
        <f t="shared" si="0"/>
        <v>1131523</v>
      </c>
      <c r="D19" s="7">
        <f t="shared" si="1"/>
        <v>0</v>
      </c>
      <c r="E19" s="273">
        <v>0</v>
      </c>
      <c r="F19" s="271"/>
      <c r="G19" s="271"/>
      <c r="H19" s="271">
        <v>1220</v>
      </c>
      <c r="I19" s="1">
        <v>1130303</v>
      </c>
    </row>
    <row r="20" spans="1:9" ht="26.25">
      <c r="A20" s="272" t="str">
        <f>'پیوست98(3) '!A20</f>
        <v xml:space="preserve">عمراندوخته دار </v>
      </c>
      <c r="B20" s="6">
        <v>0</v>
      </c>
      <c r="C20" s="6">
        <f t="shared" si="0"/>
        <v>55244</v>
      </c>
      <c r="D20" s="7">
        <f t="shared" si="1"/>
        <v>0</v>
      </c>
      <c r="E20" s="273">
        <v>0</v>
      </c>
      <c r="F20" s="271"/>
      <c r="G20" s="271">
        <v>14497</v>
      </c>
      <c r="H20" s="271">
        <v>40747</v>
      </c>
    </row>
    <row r="21" spans="1:9" ht="27.75" customHeight="1">
      <c r="A21" s="272" t="str">
        <f>'پیوست98(3) '!A21</f>
        <v xml:space="preserve">جمع  </v>
      </c>
      <c r="B21" s="6">
        <f>SUM(B4:B20)</f>
        <v>1959274</v>
      </c>
      <c r="C21" s="6">
        <f>SUM(C4:C20)</f>
        <v>7660591</v>
      </c>
      <c r="D21" s="7">
        <f t="shared" ref="D21" si="2">B21/C21</f>
        <v>0.2557601626297501</v>
      </c>
      <c r="E21" s="273">
        <f>SUM(E4:E20)</f>
        <v>1959274</v>
      </c>
      <c r="F21" s="271">
        <f>SUM(F4:F20)</f>
        <v>971287</v>
      </c>
      <c r="G21" s="271">
        <f>SUM(G4:G20)</f>
        <v>2796089</v>
      </c>
      <c r="H21" s="271">
        <f>SUM(H4:H20)</f>
        <v>803638</v>
      </c>
    </row>
    <row r="22" spans="1:9">
      <c r="B22" s="9"/>
      <c r="C22" s="9"/>
    </row>
    <row r="23" spans="1:9">
      <c r="C23" s="9"/>
    </row>
    <row r="24" spans="1:9">
      <c r="C24" s="9"/>
      <c r="E24" s="381"/>
    </row>
    <row r="25" spans="1:9">
      <c r="C25" s="9"/>
      <c r="E25" s="381"/>
    </row>
    <row r="26" spans="1:9">
      <c r="C26" s="9"/>
    </row>
    <row r="27" spans="1:9">
      <c r="C27" s="9"/>
    </row>
  </sheetData>
  <mergeCells count="3">
    <mergeCell ref="A1:D1"/>
    <mergeCell ref="A2:A3"/>
    <mergeCell ref="E24:E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T42"/>
  <sheetViews>
    <sheetView rightToLeft="1" workbookViewId="0">
      <selection activeCell="D7" sqref="D7"/>
    </sheetView>
  </sheetViews>
  <sheetFormatPr defaultColWidth="0" defaultRowHeight="14.25" customHeight="1" zeroHeight="1"/>
  <cols>
    <col min="1" max="1" width="30.25" style="73" customWidth="1"/>
    <col min="2" max="2" width="9.125" style="72" customWidth="1"/>
    <col min="3" max="3" width="1.25" style="72" customWidth="1"/>
    <col min="4" max="4" width="11.25" style="72" customWidth="1"/>
    <col min="5" max="5" width="1.125" style="72" customWidth="1"/>
    <col min="6" max="6" width="11.25" style="72" customWidth="1"/>
    <col min="7" max="7" width="1.125" style="72" customWidth="1"/>
    <col min="8" max="8" width="13.875" style="72" customWidth="1"/>
    <col min="9" max="9" width="1.125" style="72" customWidth="1"/>
    <col min="10" max="14" width="14" style="72" hidden="1" customWidth="1"/>
    <col min="15" max="15" width="13" style="73" hidden="1" customWidth="1"/>
    <col min="16" max="16" width="9.125" style="73" hidden="1" customWidth="1"/>
    <col min="17" max="17" width="9.125" style="73" customWidth="1"/>
    <col min="18" max="20" width="0" style="73" hidden="1" customWidth="1"/>
    <col min="21" max="16384" width="9.125" style="73" hidden="1"/>
  </cols>
  <sheetData>
    <row r="1" spans="1:15" s="70" customFormat="1" ht="22.5">
      <c r="A1" s="320" t="s">
        <v>392</v>
      </c>
      <c r="B1" s="320"/>
      <c r="C1" s="320"/>
      <c r="D1" s="320"/>
      <c r="E1" s="320"/>
      <c r="F1" s="320"/>
      <c r="G1" s="320"/>
      <c r="H1" s="320"/>
      <c r="I1" s="69"/>
      <c r="J1" s="69"/>
      <c r="K1" s="69"/>
      <c r="L1" s="69"/>
      <c r="M1" s="69"/>
      <c r="N1" s="69"/>
    </row>
    <row r="2" spans="1:15" s="70" customFormat="1" ht="22.5">
      <c r="A2" s="320" t="s">
        <v>135</v>
      </c>
      <c r="B2" s="320"/>
      <c r="C2" s="320"/>
      <c r="D2" s="320"/>
      <c r="E2" s="320"/>
      <c r="F2" s="320"/>
      <c r="G2" s="320"/>
      <c r="H2" s="320"/>
      <c r="I2" s="69"/>
      <c r="J2" s="69"/>
      <c r="K2" s="69"/>
      <c r="L2" s="69"/>
      <c r="M2" s="69"/>
      <c r="N2" s="69"/>
    </row>
    <row r="3" spans="1:15" s="70" customFormat="1" ht="22.5">
      <c r="A3" s="320" t="s">
        <v>394</v>
      </c>
      <c r="B3" s="320"/>
      <c r="C3" s="320"/>
      <c r="D3" s="320"/>
      <c r="E3" s="320"/>
      <c r="F3" s="320"/>
      <c r="G3" s="320"/>
      <c r="H3" s="320"/>
      <c r="I3" s="69"/>
      <c r="J3" s="69"/>
      <c r="K3" s="69"/>
      <c r="L3" s="69"/>
      <c r="M3" s="69"/>
      <c r="N3" s="69"/>
    </row>
    <row r="4" spans="1:15" ht="18">
      <c r="A4" s="321"/>
      <c r="B4" s="71"/>
      <c r="C4" s="71"/>
      <c r="F4" s="71"/>
      <c r="G4" s="322"/>
      <c r="H4" s="71" t="s">
        <v>136</v>
      </c>
      <c r="I4" s="71"/>
      <c r="J4" s="71"/>
      <c r="K4" s="71"/>
      <c r="L4" s="71"/>
      <c r="M4" s="71"/>
      <c r="N4" s="71"/>
    </row>
    <row r="5" spans="1:15" ht="18.75" thickBot="1">
      <c r="A5" s="321"/>
      <c r="B5" s="74" t="s">
        <v>66</v>
      </c>
      <c r="C5" s="71"/>
      <c r="D5" s="323" t="s">
        <v>395</v>
      </c>
      <c r="E5" s="323"/>
      <c r="F5" s="323"/>
      <c r="G5" s="322"/>
      <c r="H5" s="74" t="s">
        <v>76</v>
      </c>
      <c r="I5" s="75"/>
      <c r="J5" s="75"/>
      <c r="K5" s="75"/>
      <c r="L5" s="75"/>
      <c r="M5" s="75"/>
      <c r="N5" s="75"/>
    </row>
    <row r="6" spans="1:15" ht="17.25">
      <c r="A6" s="76"/>
      <c r="B6" s="77"/>
      <c r="C6" s="77"/>
      <c r="D6" s="78" t="s">
        <v>137</v>
      </c>
      <c r="E6" s="78"/>
      <c r="F6" s="78" t="s">
        <v>137</v>
      </c>
      <c r="G6" s="77"/>
      <c r="H6" s="79" t="s">
        <v>137</v>
      </c>
      <c r="I6" s="79"/>
      <c r="J6" s="79"/>
      <c r="K6" s="79"/>
      <c r="L6" s="79"/>
      <c r="M6" s="79">
        <v>6846327</v>
      </c>
      <c r="N6" s="79">
        <v>-30717.916875000112</v>
      </c>
    </row>
    <row r="7" spans="1:15" ht="17.25">
      <c r="A7" s="76" t="s">
        <v>138</v>
      </c>
      <c r="B7" s="78">
        <v>5</v>
      </c>
      <c r="C7" s="78"/>
      <c r="D7" s="79">
        <v>9249860.3036664035</v>
      </c>
      <c r="E7" s="78"/>
      <c r="F7" s="79"/>
      <c r="G7" s="79"/>
      <c r="H7" s="80">
        <v>6877044.9168750001</v>
      </c>
      <c r="I7" s="79"/>
      <c r="J7" s="79">
        <v>6846327.0731250001</v>
      </c>
      <c r="K7" s="79">
        <v>-30717.84375</v>
      </c>
      <c r="L7" s="79">
        <v>9216728.4117117096</v>
      </c>
      <c r="M7" s="79"/>
      <c r="N7" s="79"/>
      <c r="O7" s="73">
        <v>-33131.891954693943</v>
      </c>
    </row>
    <row r="8" spans="1:15" ht="17.25">
      <c r="A8" s="76" t="s">
        <v>139</v>
      </c>
      <c r="B8" s="78">
        <v>6</v>
      </c>
      <c r="C8" s="78"/>
      <c r="D8" s="79">
        <v>-2243337.6221814724</v>
      </c>
      <c r="E8" s="79"/>
      <c r="F8" s="79"/>
      <c r="G8" s="81"/>
      <c r="H8" s="82">
        <v>-1749432.8971000002</v>
      </c>
      <c r="I8" s="79"/>
      <c r="J8" s="79">
        <v>-1749432.7721000002</v>
      </c>
      <c r="K8" s="79">
        <v>0.125</v>
      </c>
      <c r="L8" s="79">
        <v>-2247531.6521564731</v>
      </c>
      <c r="M8" s="79">
        <v>0</v>
      </c>
      <c r="N8" s="79">
        <v>0</v>
      </c>
      <c r="O8" s="73">
        <v>-4194.0299750007689</v>
      </c>
    </row>
    <row r="9" spans="1:15" ht="17.25">
      <c r="A9" s="76" t="s">
        <v>140</v>
      </c>
      <c r="B9" s="78"/>
      <c r="C9" s="78"/>
      <c r="D9" s="83"/>
      <c r="E9" s="78"/>
      <c r="F9" s="79">
        <v>7006521.6814849311</v>
      </c>
      <c r="G9" s="81"/>
      <c r="H9" s="80">
        <v>5127612.0197749995</v>
      </c>
      <c r="I9" s="79"/>
      <c r="J9" s="79"/>
      <c r="K9" s="79">
        <v>-5127612.0197749995</v>
      </c>
      <c r="L9" s="79">
        <v>0</v>
      </c>
      <c r="M9" s="79">
        <v>6969196.7595552364</v>
      </c>
      <c r="N9" s="79">
        <v>-37324.921929694712</v>
      </c>
      <c r="O9" s="73">
        <v>0</v>
      </c>
    </row>
    <row r="10" spans="1:15" ht="17.25">
      <c r="A10" s="76" t="s">
        <v>141</v>
      </c>
      <c r="B10" s="78">
        <v>7</v>
      </c>
      <c r="C10" s="78"/>
      <c r="D10" s="79">
        <v>2056617.6350986212</v>
      </c>
      <c r="E10" s="78"/>
      <c r="F10" s="81"/>
      <c r="G10" s="81"/>
      <c r="H10" s="82">
        <v>239990.45</v>
      </c>
      <c r="I10" s="79"/>
      <c r="J10" s="79">
        <v>179517.6</v>
      </c>
      <c r="K10" s="79">
        <v>-60472.850000000006</v>
      </c>
      <c r="L10" s="79">
        <v>2134729.796966393</v>
      </c>
      <c r="M10" s="79">
        <v>0</v>
      </c>
      <c r="N10" s="79">
        <v>0</v>
      </c>
      <c r="O10" s="73">
        <v>78112.161867771763</v>
      </c>
    </row>
    <row r="11" spans="1:15" ht="17.25">
      <c r="A11" s="76" t="s">
        <v>142</v>
      </c>
      <c r="B11" s="78">
        <v>8</v>
      </c>
      <c r="C11" s="78"/>
      <c r="D11" s="79">
        <v>431111</v>
      </c>
      <c r="E11" s="79"/>
      <c r="F11" s="81"/>
      <c r="G11" s="81"/>
      <c r="H11" s="84">
        <v>330843</v>
      </c>
      <c r="I11" s="79"/>
      <c r="J11" s="79">
        <v>330843</v>
      </c>
      <c r="K11" s="79">
        <v>0</v>
      </c>
      <c r="L11" s="79">
        <v>431115</v>
      </c>
      <c r="M11" s="79">
        <v>0</v>
      </c>
      <c r="N11" s="79">
        <v>0</v>
      </c>
      <c r="O11" s="73">
        <v>4</v>
      </c>
    </row>
    <row r="12" spans="1:15" ht="18">
      <c r="A12" s="85" t="s">
        <v>143</v>
      </c>
      <c r="B12" s="78"/>
      <c r="C12" s="78"/>
      <c r="D12" s="83"/>
      <c r="E12" s="78"/>
      <c r="F12" s="79">
        <v>9494250.3165835515</v>
      </c>
      <c r="G12" s="81"/>
      <c r="H12" s="79">
        <v>5698445.4697749997</v>
      </c>
      <c r="I12" s="79"/>
      <c r="J12" s="79">
        <v>5607254.9010249991</v>
      </c>
      <c r="K12" s="79">
        <v>-91190.568750000559</v>
      </c>
      <c r="L12" s="79">
        <v>0</v>
      </c>
      <c r="M12" s="79">
        <v>9535041.5565216299</v>
      </c>
      <c r="N12" s="79">
        <v>40791.239938078448</v>
      </c>
      <c r="O12" s="73">
        <v>0</v>
      </c>
    </row>
    <row r="13" spans="1:15" ht="17.25">
      <c r="A13" s="76" t="s">
        <v>144</v>
      </c>
      <c r="B13" s="78">
        <v>9</v>
      </c>
      <c r="C13" s="78"/>
      <c r="D13" s="79">
        <v>-8194542.657916001</v>
      </c>
      <c r="E13" s="78"/>
      <c r="F13" s="79"/>
      <c r="G13" s="81"/>
      <c r="H13" s="80">
        <v>-8056241.5200000005</v>
      </c>
      <c r="I13" s="79"/>
      <c r="J13" s="79">
        <v>-8056241.9300000006</v>
      </c>
      <c r="K13" s="79">
        <v>-0.41000000014901161</v>
      </c>
      <c r="L13" s="79">
        <v>-7686002.1586000314</v>
      </c>
      <c r="M13" s="79">
        <v>0</v>
      </c>
      <c r="N13" s="79">
        <v>0</v>
      </c>
      <c r="O13" s="73">
        <v>508540.49931596965</v>
      </c>
    </row>
    <row r="14" spans="1:15" ht="17.25">
      <c r="A14" s="76" t="s">
        <v>145</v>
      </c>
      <c r="B14" s="79">
        <v>10</v>
      </c>
      <c r="C14" s="78"/>
      <c r="D14" s="79">
        <v>1622595.72</v>
      </c>
      <c r="E14" s="79"/>
      <c r="F14" s="81"/>
      <c r="G14" s="81"/>
      <c r="H14" s="82">
        <v>1244561</v>
      </c>
      <c r="I14" s="79"/>
      <c r="J14" s="79">
        <v>1244561</v>
      </c>
      <c r="K14" s="79">
        <v>0</v>
      </c>
      <c r="L14" s="79">
        <v>1246450.890532312</v>
      </c>
      <c r="M14" s="79">
        <v>0</v>
      </c>
      <c r="N14" s="79">
        <v>0</v>
      </c>
      <c r="O14" s="73">
        <v>-376144.82946768799</v>
      </c>
    </row>
    <row r="15" spans="1:15" ht="17.25">
      <c r="A15" s="76" t="s">
        <v>146</v>
      </c>
      <c r="B15" s="78"/>
      <c r="C15" s="78"/>
      <c r="D15" s="78"/>
      <c r="E15" s="78"/>
      <c r="F15" s="79">
        <v>-6571946.9379160013</v>
      </c>
      <c r="G15" s="318"/>
      <c r="H15" s="84">
        <v>-6811680.5200000005</v>
      </c>
      <c r="I15" s="79"/>
      <c r="J15" s="79"/>
      <c r="K15" s="79">
        <v>6811680.5200000005</v>
      </c>
      <c r="L15" s="79">
        <v>0</v>
      </c>
      <c r="M15" s="79">
        <v>-6439551.2680677194</v>
      </c>
      <c r="N15" s="79">
        <v>132395.66984828189</v>
      </c>
      <c r="O15" s="73">
        <v>0</v>
      </c>
    </row>
    <row r="16" spans="1:15" ht="17.25">
      <c r="A16" s="76" t="s">
        <v>147</v>
      </c>
      <c r="B16" s="78">
        <v>11</v>
      </c>
      <c r="C16" s="78"/>
      <c r="D16" s="78">
        <v>-51316</v>
      </c>
      <c r="E16" s="78"/>
      <c r="F16" s="79"/>
      <c r="G16" s="318"/>
      <c r="H16" s="82">
        <v>-30722</v>
      </c>
      <c r="I16" s="79"/>
      <c r="J16" s="79">
        <v>0</v>
      </c>
      <c r="K16" s="79">
        <v>30722</v>
      </c>
      <c r="L16" s="79">
        <v>0</v>
      </c>
      <c r="M16" s="79">
        <v>0</v>
      </c>
      <c r="N16" s="79">
        <v>0</v>
      </c>
      <c r="O16" s="73">
        <v>51316</v>
      </c>
    </row>
    <row r="17" spans="1:20" ht="17.25">
      <c r="A17" s="76" t="s">
        <v>148</v>
      </c>
      <c r="B17" s="78">
        <v>12</v>
      </c>
      <c r="C17" s="78"/>
      <c r="D17" s="78">
        <v>-289964.16104785667</v>
      </c>
      <c r="E17" s="78"/>
      <c r="F17" s="79"/>
      <c r="G17" s="318"/>
      <c r="H17" s="82">
        <v>576809.07983259496</v>
      </c>
      <c r="I17" s="79"/>
      <c r="J17" s="79">
        <v>576809.00819239242</v>
      </c>
      <c r="K17" s="79">
        <v>-7.1640202542766929E-2</v>
      </c>
      <c r="L17" s="79">
        <v>275970.3232106223</v>
      </c>
      <c r="M17" s="79">
        <v>0</v>
      </c>
      <c r="N17" s="79">
        <v>0</v>
      </c>
      <c r="O17" s="73">
        <v>565934.48425847897</v>
      </c>
    </row>
    <row r="18" spans="1:20" ht="17.25">
      <c r="A18" s="76" t="s">
        <v>149</v>
      </c>
      <c r="B18" s="79">
        <v>13</v>
      </c>
      <c r="C18" s="79"/>
      <c r="D18" s="86">
        <v>-1697071.5007100001</v>
      </c>
      <c r="E18" s="79"/>
      <c r="F18" s="79"/>
      <c r="G18" s="81"/>
      <c r="H18" s="87">
        <v>-2222576</v>
      </c>
      <c r="I18" s="88"/>
      <c r="J18" s="88">
        <v>-2222576</v>
      </c>
      <c r="K18" s="79">
        <v>0</v>
      </c>
      <c r="L18" s="79">
        <v>1697071.1755339999</v>
      </c>
      <c r="M18" s="79">
        <v>0</v>
      </c>
      <c r="N18" s="79">
        <v>0</v>
      </c>
      <c r="O18" s="73">
        <v>3394142.676244</v>
      </c>
    </row>
    <row r="19" spans="1:20" ht="18">
      <c r="A19" s="85" t="s">
        <v>150</v>
      </c>
      <c r="B19" s="78"/>
      <c r="C19" s="78"/>
      <c r="D19" s="78"/>
      <c r="E19" s="78"/>
      <c r="F19" s="86">
        <v>-8610298.5996738579</v>
      </c>
      <c r="G19" s="81"/>
      <c r="H19" s="89">
        <v>-8488169.4401674047</v>
      </c>
      <c r="I19" s="78"/>
      <c r="J19" s="78">
        <v>-8457447.9218076095</v>
      </c>
      <c r="K19" s="79">
        <v>30721.518359795213</v>
      </c>
      <c r="L19" s="79">
        <v>0</v>
      </c>
      <c r="M19" s="79">
        <v>-8412592.7668123413</v>
      </c>
      <c r="N19" s="79">
        <v>197705.83286151662</v>
      </c>
      <c r="O19" s="73">
        <v>0</v>
      </c>
    </row>
    <row r="20" spans="1:20" ht="18">
      <c r="A20" s="85" t="s">
        <v>151</v>
      </c>
      <c r="B20" s="79">
        <v>14</v>
      </c>
      <c r="C20" s="79"/>
      <c r="D20" s="79"/>
      <c r="E20" s="79"/>
      <c r="F20" s="79">
        <v>883951.71690969355</v>
      </c>
      <c r="G20" s="81"/>
      <c r="H20" s="79">
        <v>-2789723.9703924051</v>
      </c>
      <c r="I20" s="79"/>
      <c r="J20" s="79">
        <v>-2850193.0207826104</v>
      </c>
      <c r="K20" s="79">
        <v>-60469.050390205346</v>
      </c>
      <c r="L20" s="79">
        <v>0</v>
      </c>
      <c r="M20" s="79">
        <v>1122448.7897092886</v>
      </c>
      <c r="N20" s="79">
        <v>238497.07279959507</v>
      </c>
      <c r="O20" s="73">
        <v>0</v>
      </c>
    </row>
    <row r="21" spans="1:20" ht="17.25">
      <c r="A21" s="76" t="s">
        <v>152</v>
      </c>
      <c r="B21" s="78">
        <v>15</v>
      </c>
      <c r="C21" s="78"/>
      <c r="D21" s="78">
        <v>-1131363</v>
      </c>
      <c r="E21" s="78"/>
      <c r="F21" s="79"/>
      <c r="G21" s="81"/>
      <c r="H21" s="80">
        <v>-855949.41455199989</v>
      </c>
      <c r="I21" s="79"/>
      <c r="J21" s="79">
        <v>-855949.26955199987</v>
      </c>
      <c r="K21" s="79">
        <v>0.14500000001862645</v>
      </c>
      <c r="L21" s="79">
        <v>-1131363</v>
      </c>
      <c r="M21" s="79">
        <v>0</v>
      </c>
      <c r="N21" s="79">
        <v>0</v>
      </c>
      <c r="O21" s="73">
        <v>0</v>
      </c>
    </row>
    <row r="22" spans="1:20" ht="17.25">
      <c r="A22" s="76" t="s">
        <v>153</v>
      </c>
      <c r="B22" s="79">
        <v>16</v>
      </c>
      <c r="C22" s="78"/>
      <c r="D22" s="79">
        <v>402096.36490137863</v>
      </c>
      <c r="E22" s="79"/>
      <c r="F22" s="79"/>
      <c r="G22" s="81"/>
      <c r="H22" s="84">
        <v>30212.249999999996</v>
      </c>
      <c r="I22" s="79"/>
      <c r="J22" s="79">
        <v>30212.399999999994</v>
      </c>
      <c r="K22" s="79">
        <v>0.14999999999781721</v>
      </c>
      <c r="L22" s="79">
        <v>367994.11319497711</v>
      </c>
      <c r="M22" s="79">
        <v>0</v>
      </c>
      <c r="N22" s="79">
        <v>0</v>
      </c>
      <c r="O22" s="73">
        <v>-34102.251706401526</v>
      </c>
    </row>
    <row r="23" spans="1:20" ht="18">
      <c r="A23" s="85"/>
      <c r="B23" s="78"/>
      <c r="C23" s="78"/>
      <c r="D23" s="78"/>
      <c r="E23" s="78"/>
      <c r="F23" s="86">
        <v>-729266.63509862137</v>
      </c>
      <c r="G23" s="81"/>
      <c r="H23" s="90">
        <v>-825737.16455199989</v>
      </c>
      <c r="I23" s="88"/>
      <c r="J23" s="88">
        <v>-825736.86955199984</v>
      </c>
      <c r="K23" s="79">
        <v>0.29500000004190952</v>
      </c>
      <c r="L23" s="79">
        <v>0</v>
      </c>
      <c r="M23" s="79">
        <v>-763368.88680502283</v>
      </c>
      <c r="N23" s="79">
        <v>-34102.251706401468</v>
      </c>
      <c r="O23" s="73">
        <v>0</v>
      </c>
    </row>
    <row r="24" spans="1:20" ht="18">
      <c r="A24" s="85" t="s">
        <v>154</v>
      </c>
      <c r="B24" s="78"/>
      <c r="C24" s="78"/>
      <c r="D24" s="78"/>
      <c r="E24" s="78"/>
      <c r="F24" s="79">
        <v>154685.08181107219</v>
      </c>
      <c r="G24" s="81"/>
      <c r="H24" s="79">
        <v>-3615461.1349444049</v>
      </c>
      <c r="I24" s="79"/>
      <c r="J24" s="79">
        <v>-3675929.8903346104</v>
      </c>
      <c r="K24" s="79">
        <v>-60468.755390205421</v>
      </c>
      <c r="L24" s="79">
        <v>0</v>
      </c>
      <c r="M24" s="79">
        <v>359079.90290426579</v>
      </c>
      <c r="N24" s="79">
        <v>204394.8210931936</v>
      </c>
      <c r="O24" s="73">
        <v>0</v>
      </c>
    </row>
    <row r="25" spans="1:20" ht="17.25">
      <c r="A25" s="76" t="s">
        <v>155</v>
      </c>
      <c r="B25" s="78">
        <v>17</v>
      </c>
      <c r="C25" s="78"/>
      <c r="D25" s="78">
        <v>-153105</v>
      </c>
      <c r="E25" s="78"/>
      <c r="F25" s="79"/>
      <c r="G25" s="81"/>
      <c r="H25" s="80">
        <v>-110207</v>
      </c>
      <c r="I25" s="79"/>
      <c r="J25" s="79">
        <v>-110207</v>
      </c>
      <c r="K25" s="79">
        <v>0</v>
      </c>
      <c r="L25" s="79">
        <v>-153105</v>
      </c>
      <c r="M25" s="79">
        <v>0</v>
      </c>
      <c r="N25" s="79">
        <v>0</v>
      </c>
      <c r="O25" s="73">
        <v>0</v>
      </c>
    </row>
    <row r="26" spans="1:20" ht="21" customHeight="1">
      <c r="A26" s="76" t="s">
        <v>156</v>
      </c>
      <c r="B26" s="78">
        <v>18</v>
      </c>
      <c r="C26" s="78"/>
      <c r="D26" s="86">
        <v>334767</v>
      </c>
      <c r="E26" s="79"/>
      <c r="F26" s="79"/>
      <c r="G26" s="81"/>
      <c r="H26" s="84">
        <v>3284789</v>
      </c>
      <c r="I26" s="79"/>
      <c r="J26" s="79">
        <v>3284789</v>
      </c>
      <c r="K26" s="79">
        <v>0</v>
      </c>
      <c r="L26" s="79">
        <v>334767</v>
      </c>
      <c r="M26" s="79">
        <v>0</v>
      </c>
      <c r="N26" s="79">
        <v>0</v>
      </c>
      <c r="O26" s="73">
        <v>0</v>
      </c>
    </row>
    <row r="27" spans="1:20" ht="18">
      <c r="A27" s="85"/>
      <c r="B27" s="78"/>
      <c r="C27" s="78"/>
      <c r="D27" s="78"/>
      <c r="E27" s="78"/>
      <c r="F27" s="86">
        <v>181662</v>
      </c>
      <c r="G27" s="81"/>
      <c r="H27" s="89">
        <v>3174582</v>
      </c>
      <c r="I27" s="79"/>
      <c r="J27" s="79">
        <v>3174582</v>
      </c>
      <c r="K27" s="79">
        <v>0</v>
      </c>
      <c r="L27" s="79">
        <v>0</v>
      </c>
      <c r="M27" s="79">
        <v>181662</v>
      </c>
      <c r="N27" s="79">
        <v>0</v>
      </c>
      <c r="O27" s="73">
        <v>0</v>
      </c>
    </row>
    <row r="28" spans="1:20" ht="18">
      <c r="A28" s="85" t="s">
        <v>157</v>
      </c>
      <c r="B28" s="78"/>
      <c r="C28" s="78"/>
      <c r="D28" s="78"/>
      <c r="E28" s="78"/>
      <c r="F28" s="79">
        <v>336347.08181107219</v>
      </c>
      <c r="G28" s="81"/>
      <c r="H28" s="79">
        <v>-440879.13494440494</v>
      </c>
      <c r="I28" s="79"/>
      <c r="J28" s="79">
        <v>-501347.89033461036</v>
      </c>
      <c r="K28" s="79">
        <v>-60468.755390205421</v>
      </c>
      <c r="L28" s="79">
        <v>0</v>
      </c>
      <c r="M28" s="79">
        <v>540741.90290426579</v>
      </c>
      <c r="N28" s="79">
        <v>204394.8210931936</v>
      </c>
      <c r="O28" s="73">
        <v>0</v>
      </c>
    </row>
    <row r="29" spans="1:20" ht="17.25">
      <c r="A29" s="76" t="s">
        <v>45</v>
      </c>
      <c r="B29" s="78">
        <v>31</v>
      </c>
      <c r="C29" s="78"/>
      <c r="D29" s="78"/>
      <c r="E29" s="78"/>
      <c r="F29" s="79">
        <v>0</v>
      </c>
      <c r="G29" s="81"/>
      <c r="H29" s="79">
        <v>0</v>
      </c>
      <c r="I29" s="79"/>
      <c r="J29" s="79">
        <v>0</v>
      </c>
      <c r="K29" s="79">
        <v>0</v>
      </c>
      <c r="L29" s="79">
        <v>0</v>
      </c>
      <c r="M29" s="79">
        <v>0</v>
      </c>
      <c r="N29" s="79">
        <v>0</v>
      </c>
      <c r="O29" s="73">
        <v>0</v>
      </c>
    </row>
    <row r="30" spans="1:20" ht="18.75" thickBot="1">
      <c r="A30" s="85" t="s">
        <v>158</v>
      </c>
      <c r="B30" s="78"/>
      <c r="C30" s="78"/>
      <c r="D30" s="78"/>
      <c r="E30" s="78"/>
      <c r="F30" s="91">
        <v>336346.08181107219</v>
      </c>
      <c r="G30" s="81"/>
      <c r="H30" s="91">
        <v>-440879.13494440494</v>
      </c>
      <c r="I30" s="79"/>
      <c r="J30" s="79">
        <v>-501347.89033461036</v>
      </c>
      <c r="K30" s="79">
        <v>-60468.755390205421</v>
      </c>
      <c r="L30" s="79">
        <v>0</v>
      </c>
      <c r="M30" s="79">
        <v>540741.90290426579</v>
      </c>
      <c r="N30" s="79">
        <v>204395.8210931936</v>
      </c>
      <c r="O30" s="73">
        <v>0</v>
      </c>
      <c r="T30" s="73">
        <v>561514.76640199311</v>
      </c>
    </row>
    <row r="31" spans="1:20" ht="18" thickTop="1">
      <c r="A31" s="76" t="s">
        <v>159</v>
      </c>
      <c r="B31" s="78"/>
      <c r="C31" s="78"/>
      <c r="D31" s="78"/>
      <c r="E31" s="78"/>
      <c r="F31" s="79"/>
      <c r="G31" s="79"/>
      <c r="H31" s="79"/>
      <c r="I31" s="79"/>
      <c r="J31" s="79"/>
      <c r="K31" s="79">
        <v>0</v>
      </c>
      <c r="L31" s="79">
        <v>0</v>
      </c>
      <c r="M31" s="79">
        <v>0</v>
      </c>
      <c r="N31" s="79">
        <v>0</v>
      </c>
      <c r="O31" s="73">
        <v>0</v>
      </c>
    </row>
    <row r="32" spans="1:20" ht="17.25">
      <c r="A32" s="76" t="s">
        <v>160</v>
      </c>
      <c r="B32" s="78"/>
      <c r="C32" s="78"/>
      <c r="D32" s="78"/>
      <c r="E32" s="78"/>
      <c r="F32" s="79">
        <v>77.3</v>
      </c>
      <c r="G32" s="79"/>
      <c r="H32" s="79">
        <v>-1807.7305674722024</v>
      </c>
      <c r="I32" s="79"/>
      <c r="J32" s="79">
        <v>-1837.9649451673051</v>
      </c>
      <c r="K32" s="79">
        <v>-30.234377695102694</v>
      </c>
      <c r="L32" s="79">
        <v>0</v>
      </c>
      <c r="M32" s="79">
        <v>179.5</v>
      </c>
      <c r="N32" s="79">
        <v>102.2</v>
      </c>
      <c r="O32" s="73">
        <v>0</v>
      </c>
    </row>
    <row r="33" spans="1:15" ht="17.25">
      <c r="A33" s="76" t="s">
        <v>161</v>
      </c>
      <c r="B33" s="78"/>
      <c r="C33" s="78"/>
      <c r="D33" s="78"/>
      <c r="E33" s="78"/>
      <c r="F33" s="79">
        <v>90.831000000000003</v>
      </c>
      <c r="G33" s="79"/>
      <c r="H33" s="79">
        <v>1587.2909999999999</v>
      </c>
      <c r="I33" s="79"/>
      <c r="J33" s="79">
        <v>1587.2909999999999</v>
      </c>
      <c r="K33" s="79">
        <v>0</v>
      </c>
      <c r="L33" s="79">
        <v>0</v>
      </c>
      <c r="M33" s="79">
        <v>90.831000000000003</v>
      </c>
      <c r="N33" s="79">
        <v>0</v>
      </c>
      <c r="O33" s="73">
        <v>0</v>
      </c>
    </row>
    <row r="34" spans="1:15" ht="18" thickBot="1">
      <c r="A34" s="76" t="s">
        <v>159</v>
      </c>
      <c r="B34" s="79">
        <v>19</v>
      </c>
      <c r="C34" s="78"/>
      <c r="D34" s="78"/>
      <c r="E34" s="78"/>
      <c r="F34" s="91">
        <v>168.131</v>
      </c>
      <c r="G34" s="79"/>
      <c r="H34" s="91">
        <v>-220.4395674722025</v>
      </c>
      <c r="I34" s="79"/>
      <c r="J34" s="79">
        <v>-250.67394516730519</v>
      </c>
      <c r="K34" s="79">
        <v>-30.234377695102694</v>
      </c>
      <c r="L34" s="79">
        <v>0</v>
      </c>
      <c r="M34" s="79">
        <v>270.33100000000002</v>
      </c>
      <c r="N34" s="79">
        <v>102.20000000000002</v>
      </c>
      <c r="O34" s="73">
        <v>0</v>
      </c>
    </row>
    <row r="35" spans="1:15" ht="15" thickTop="1">
      <c r="F35" s="92"/>
      <c r="G35" s="92"/>
      <c r="H35" s="92"/>
      <c r="I35" s="92"/>
      <c r="J35" s="92"/>
      <c r="K35" s="92"/>
      <c r="L35" s="92"/>
      <c r="M35" s="92"/>
      <c r="N35" s="92"/>
    </row>
    <row r="36" spans="1:15"/>
    <row r="37" spans="1:15" ht="34.5" customHeight="1">
      <c r="A37" s="319" t="s">
        <v>133</v>
      </c>
      <c r="B37" s="319"/>
      <c r="C37" s="319"/>
      <c r="D37" s="319"/>
      <c r="E37" s="319"/>
      <c r="F37" s="319"/>
      <c r="G37" s="319"/>
      <c r="H37" s="319"/>
      <c r="I37" s="78"/>
      <c r="J37" s="78"/>
      <c r="K37" s="78"/>
      <c r="L37" s="78"/>
      <c r="M37" s="78"/>
      <c r="N37" s="78"/>
    </row>
    <row r="38" spans="1:15"/>
    <row r="39" spans="1:15">
      <c r="L39" s="72">
        <v>540741.90290426579</v>
      </c>
    </row>
    <row r="40" spans="1:15">
      <c r="L40" s="72">
        <v>-204395.8210931936</v>
      </c>
    </row>
    <row r="41" spans="1:15"/>
    <row r="42" spans="1:15"/>
  </sheetData>
  <protectedRanges>
    <protectedRange sqref="H1:N1048576 D1:E1048576 F1:F38 F41:F1048576" name="Range1"/>
  </protectedRanges>
  <mergeCells count="8">
    <mergeCell ref="G15:G17"/>
    <mergeCell ref="A37:H37"/>
    <mergeCell ref="A1:H1"/>
    <mergeCell ref="A2:H2"/>
    <mergeCell ref="A3:H3"/>
    <mergeCell ref="A4:A5"/>
    <mergeCell ref="G4:G5"/>
    <mergeCell ref="D5:F5"/>
  </mergeCells>
  <hyperlinks>
    <hyperlink ref="D7" location="'5'!M26" display="'5'!M26"/>
    <hyperlink ref="D8" location="'6'!I26" display="'6'!I26"/>
    <hyperlink ref="D10" location="'7'!G14" display="'7'!G14"/>
    <hyperlink ref="D11" location="'8'!C9" display="'8'!C9"/>
    <hyperlink ref="D13" location="'9'!M26" display="'9'!M26"/>
    <hyperlink ref="D14" location="'10'!I26" display="'10'!I26"/>
    <hyperlink ref="D17" location="'12'!H26" display="'12'!H26"/>
    <hyperlink ref="D18" location="'13'!C20" display="'13'!C20"/>
    <hyperlink ref="F20" location="'14'!AC27" display="'14'!AC27"/>
    <hyperlink ref="D21" location="'15'!C31" display="'15'!C31"/>
    <hyperlink ref="D22" location="'16'!C17" display="'16'!C17"/>
    <hyperlink ref="D25" location="'17'!C15" display="'17'!C15"/>
    <hyperlink ref="F34" location="'19'!A1" display="'19'!A1"/>
    <hyperlink ref="B7" location="'5'!A1" display="'5'!A1"/>
    <hyperlink ref="B8" location="'6'!A1" display="'6'!A1"/>
    <hyperlink ref="B10" location="'7'!A1" display="'7'!A1"/>
    <hyperlink ref="B11" location="'8'!A1" display="'8'!A1"/>
    <hyperlink ref="B13" location="'9'!A1" display="'9'!A1"/>
    <hyperlink ref="B14" location="'10'!A1" display="'10'!A1"/>
    <hyperlink ref="B17" location="'12'!A1" display="'12'!A1"/>
    <hyperlink ref="B18" location="'13'!A1" display="'13'!A1"/>
    <hyperlink ref="B20" location="'14'!A1" display="'14'!A1"/>
    <hyperlink ref="B21" location="'15'!A1" display="'15'!A1"/>
    <hyperlink ref="B22" location="'16'!A1" display="'16'!A1"/>
    <hyperlink ref="B25" location="'17'!A1" display="'17'!A1"/>
    <hyperlink ref="B26" location="'18'!A1" display="'18'!A1"/>
    <hyperlink ref="B29" location="'35'!A1" display="'35'!A1"/>
    <hyperlink ref="B34" location="'19'!A1" display="'19'!A1"/>
    <hyperlink ref="D26" location="'18'!C10" display="'18'!C10"/>
  </hyperlinks>
  <pageMargins left="0.7" right="0.7" top="0.75" bottom="0.75" header="0.3" footer="0.3"/>
  <pageSetup paperSize="9" orientation="portrait" r:id="rId1"/>
  <headerFooter>
    <oddFooter>&amp;C&amp;"B Nazanin,Regular"&amp;12 2</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FF"/>
    <pageSetUpPr fitToPage="1"/>
  </sheetPr>
  <dimension ref="A1:U66"/>
  <sheetViews>
    <sheetView rightToLeft="1" view="pageBreakPreview" zoomScale="142" zoomScaleNormal="100" zoomScaleSheetLayoutView="142" workbookViewId="0">
      <selection activeCell="D37" sqref="D37"/>
    </sheetView>
  </sheetViews>
  <sheetFormatPr defaultColWidth="0" defaultRowHeight="0" customHeight="1" zeroHeight="1"/>
  <cols>
    <col min="1" max="1" width="54.25" style="30" customWidth="1"/>
    <col min="2" max="2" width="9.125" style="30" customWidth="1"/>
    <col min="3" max="3" width="1" style="30" customWidth="1"/>
    <col min="4" max="4" width="12.25" style="63" customWidth="1"/>
    <col min="5" max="5" width="1.75" style="30" customWidth="1"/>
    <col min="6" max="6" width="12.25" style="30" customWidth="1"/>
    <col min="7" max="7" width="9.125" style="30" customWidth="1"/>
    <col min="8" max="8" width="10.875" style="30" customWidth="1"/>
    <col min="9" max="11" width="9.125" style="30" customWidth="1"/>
    <col min="12" max="13" width="9.125" style="73" customWidth="1"/>
    <col min="14" max="14" width="10.875" style="73" customWidth="1"/>
    <col min="15" max="16384" width="9.125" style="73" hidden="1"/>
  </cols>
  <sheetData>
    <row r="1" spans="1:21" ht="22.5">
      <c r="A1" s="324" t="s">
        <v>392</v>
      </c>
      <c r="B1" s="324"/>
      <c r="C1" s="324"/>
      <c r="D1" s="324"/>
      <c r="E1" s="324"/>
      <c r="F1" s="324"/>
      <c r="G1" s="324"/>
      <c r="H1" s="93"/>
      <c r="I1" s="93"/>
      <c r="J1" s="93"/>
      <c r="K1" s="93"/>
      <c r="L1" s="30"/>
      <c r="M1" s="30"/>
      <c r="N1" s="30"/>
      <c r="O1" s="30"/>
      <c r="P1" s="30"/>
      <c r="Q1" s="30"/>
      <c r="R1" s="30"/>
      <c r="S1" s="30"/>
      <c r="T1" s="30"/>
      <c r="U1" s="93"/>
    </row>
    <row r="2" spans="1:21" ht="22.5">
      <c r="A2" s="324" t="s">
        <v>162</v>
      </c>
      <c r="B2" s="324"/>
      <c r="C2" s="324"/>
      <c r="D2" s="324"/>
      <c r="E2" s="324"/>
      <c r="F2" s="324"/>
      <c r="G2" s="324"/>
      <c r="H2" s="93"/>
      <c r="I2" s="93"/>
      <c r="J2" s="93"/>
      <c r="K2" s="93"/>
      <c r="L2" s="30"/>
      <c r="M2" s="30"/>
      <c r="N2" s="30"/>
      <c r="O2" s="30"/>
      <c r="P2" s="30"/>
      <c r="Q2" s="30"/>
      <c r="R2" s="30"/>
      <c r="S2" s="30"/>
      <c r="T2" s="30"/>
      <c r="U2" s="94"/>
    </row>
    <row r="3" spans="1:21" ht="22.5">
      <c r="A3" s="324" t="s">
        <v>394</v>
      </c>
      <c r="B3" s="324"/>
      <c r="C3" s="324"/>
      <c r="D3" s="324"/>
      <c r="E3" s="324"/>
      <c r="F3" s="324"/>
      <c r="G3" s="324"/>
      <c r="H3" s="93"/>
      <c r="I3" s="93"/>
      <c r="J3" s="93"/>
      <c r="K3" s="93"/>
      <c r="L3" s="30"/>
      <c r="M3" s="30"/>
      <c r="N3" s="30"/>
      <c r="O3" s="30"/>
      <c r="P3" s="30"/>
      <c r="Q3" s="30"/>
      <c r="R3" s="30"/>
      <c r="S3" s="30"/>
      <c r="T3" s="30"/>
      <c r="U3" s="94"/>
    </row>
    <row r="4" spans="1:21" ht="14.25">
      <c r="A4" s="95"/>
      <c r="B4" s="95"/>
      <c r="C4" s="95"/>
      <c r="D4" s="96"/>
      <c r="E4" s="95"/>
      <c r="F4" s="97" t="s">
        <v>163</v>
      </c>
      <c r="L4" s="30"/>
      <c r="M4" s="30"/>
      <c r="N4" s="30"/>
      <c r="O4" s="30"/>
      <c r="P4" s="30"/>
      <c r="Q4" s="30"/>
      <c r="R4" s="30"/>
      <c r="S4" s="30"/>
      <c r="T4" s="30"/>
    </row>
    <row r="5" spans="1:21" ht="15" thickBot="1">
      <c r="A5" s="95"/>
      <c r="B5" s="98" t="s">
        <v>66</v>
      </c>
      <c r="C5" s="95"/>
      <c r="D5" s="98" t="s">
        <v>395</v>
      </c>
      <c r="E5" s="95"/>
      <c r="F5" s="98" t="s">
        <v>76</v>
      </c>
    </row>
    <row r="6" spans="1:21" ht="18">
      <c r="A6" s="95"/>
      <c r="B6" s="95"/>
      <c r="C6" s="95"/>
      <c r="D6" s="46" t="s">
        <v>69</v>
      </c>
      <c r="E6" s="95"/>
      <c r="F6" s="46" t="s">
        <v>69</v>
      </c>
    </row>
    <row r="7" spans="1:21" ht="20.25" customHeight="1">
      <c r="A7" s="42" t="s">
        <v>164</v>
      </c>
      <c r="B7" s="95"/>
      <c r="C7" s="95"/>
      <c r="D7" s="96"/>
      <c r="E7" s="95"/>
      <c r="F7" s="95"/>
    </row>
    <row r="8" spans="1:21" ht="20.25" customHeight="1">
      <c r="A8" s="60" t="s">
        <v>165</v>
      </c>
      <c r="B8" s="46">
        <v>46</v>
      </c>
      <c r="C8" s="95"/>
      <c r="D8" s="46">
        <v>1035999.2338153403</v>
      </c>
      <c r="E8" s="46"/>
      <c r="F8" s="46">
        <v>116529</v>
      </c>
    </row>
    <row r="9" spans="1:21" ht="20.25" customHeight="1" thickBot="1">
      <c r="A9" s="64" t="s">
        <v>166</v>
      </c>
      <c r="B9" s="95"/>
      <c r="C9" s="95"/>
      <c r="D9" s="46">
        <v>0</v>
      </c>
      <c r="E9" s="95"/>
      <c r="F9" s="46">
        <v>0</v>
      </c>
    </row>
    <row r="10" spans="1:21" ht="20.25" customHeight="1" thickBot="1">
      <c r="A10" s="60" t="s">
        <v>167</v>
      </c>
      <c r="B10" s="95"/>
      <c r="C10" s="95"/>
      <c r="D10" s="56">
        <v>1035999.2338153403</v>
      </c>
      <c r="E10" s="95"/>
      <c r="F10" s="56">
        <v>116529</v>
      </c>
    </row>
    <row r="11" spans="1:21" ht="20.25" customHeight="1">
      <c r="A11" s="42" t="s">
        <v>168</v>
      </c>
      <c r="B11" s="95"/>
      <c r="C11" s="95"/>
      <c r="D11" s="96"/>
      <c r="E11" s="95"/>
      <c r="F11" s="95"/>
    </row>
    <row r="12" spans="1:21" ht="20.25" customHeight="1">
      <c r="A12" s="60" t="s">
        <v>169</v>
      </c>
      <c r="B12" s="95"/>
      <c r="C12" s="95"/>
      <c r="D12" s="46">
        <v>295157</v>
      </c>
      <c r="E12" s="95"/>
      <c r="F12" s="46">
        <v>176800</v>
      </c>
    </row>
    <row r="13" spans="1:21" ht="20.25" customHeight="1">
      <c r="A13" s="60" t="s">
        <v>170</v>
      </c>
      <c r="B13" s="95"/>
      <c r="C13" s="95"/>
      <c r="D13" s="46">
        <v>-1222520</v>
      </c>
      <c r="E13" s="95"/>
      <c r="F13" s="46">
        <v>-46234</v>
      </c>
    </row>
    <row r="14" spans="1:21" ht="17.25" hidden="1" customHeight="1">
      <c r="A14" s="60" t="s">
        <v>171</v>
      </c>
      <c r="B14" s="95"/>
      <c r="C14" s="95"/>
      <c r="D14" s="46">
        <v>0</v>
      </c>
      <c r="E14" s="95"/>
      <c r="F14" s="46">
        <v>0</v>
      </c>
    </row>
    <row r="15" spans="1:21" ht="20.25" hidden="1" customHeight="1">
      <c r="A15" s="60" t="s">
        <v>172</v>
      </c>
      <c r="B15" s="95"/>
      <c r="C15" s="95"/>
      <c r="D15" s="46">
        <v>0</v>
      </c>
      <c r="E15" s="95"/>
      <c r="F15" s="46">
        <v>0</v>
      </c>
    </row>
    <row r="16" spans="1:21" ht="20.25" customHeight="1">
      <c r="A16" s="60" t="s">
        <v>173</v>
      </c>
      <c r="B16" s="95"/>
      <c r="C16" s="95"/>
      <c r="D16" s="46">
        <v>-7450</v>
      </c>
      <c r="E16" s="95"/>
      <c r="F16" s="46">
        <v>-13745</v>
      </c>
    </row>
    <row r="17" spans="1:6" ht="20.25" customHeight="1">
      <c r="A17" s="60" t="s">
        <v>174</v>
      </c>
      <c r="B17" s="95"/>
      <c r="C17" s="95"/>
      <c r="D17" s="46">
        <v>255010</v>
      </c>
      <c r="E17" s="95"/>
      <c r="F17" s="46">
        <v>9505</v>
      </c>
    </row>
    <row r="18" spans="1:6" ht="20.25" hidden="1" customHeight="1">
      <c r="A18" s="60" t="s">
        <v>175</v>
      </c>
      <c r="B18" s="95"/>
      <c r="C18" s="95"/>
      <c r="D18" s="46">
        <v>0</v>
      </c>
      <c r="E18" s="95"/>
      <c r="F18" s="46">
        <v>0</v>
      </c>
    </row>
    <row r="19" spans="1:6" ht="20.25" hidden="1" customHeight="1">
      <c r="A19" s="60" t="s">
        <v>176</v>
      </c>
      <c r="B19" s="95"/>
      <c r="C19" s="95"/>
      <c r="D19" s="46">
        <v>0</v>
      </c>
      <c r="E19" s="95"/>
      <c r="F19" s="46">
        <v>0</v>
      </c>
    </row>
    <row r="20" spans="1:6" ht="20.25" hidden="1" customHeight="1">
      <c r="A20" s="60" t="s">
        <v>177</v>
      </c>
      <c r="B20" s="95"/>
      <c r="C20" s="95"/>
      <c r="D20" s="46">
        <v>0</v>
      </c>
      <c r="E20" s="95"/>
      <c r="F20" s="46">
        <v>0</v>
      </c>
    </row>
    <row r="21" spans="1:6" ht="20.25" customHeight="1">
      <c r="A21" s="60" t="s">
        <v>178</v>
      </c>
      <c r="B21" s="95"/>
      <c r="C21" s="95"/>
      <c r="D21" s="46">
        <v>7642933</v>
      </c>
      <c r="E21" s="95"/>
      <c r="F21" s="46">
        <v>0</v>
      </c>
    </row>
    <row r="22" spans="1:6" ht="20.25" customHeight="1">
      <c r="A22" s="60" t="s">
        <v>179</v>
      </c>
      <c r="B22" s="95"/>
      <c r="C22" s="95"/>
      <c r="D22" s="46">
        <v>-7287955.0022769999</v>
      </c>
      <c r="E22" s="95"/>
      <c r="F22" s="46">
        <v>-624292</v>
      </c>
    </row>
    <row r="23" spans="1:6" ht="20.25" customHeight="1">
      <c r="A23" s="60" t="s">
        <v>180</v>
      </c>
      <c r="B23" s="95"/>
      <c r="C23" s="95"/>
      <c r="D23" s="46">
        <v>-365468</v>
      </c>
      <c r="E23" s="95"/>
      <c r="F23" s="46">
        <v>34038</v>
      </c>
    </row>
    <row r="24" spans="1:6" ht="20.25" customHeight="1">
      <c r="A24" s="60" t="s">
        <v>181</v>
      </c>
      <c r="B24" s="95"/>
      <c r="C24" s="95"/>
      <c r="D24" s="46">
        <v>59729</v>
      </c>
      <c r="E24" s="95"/>
      <c r="F24" s="46">
        <v>-1100</v>
      </c>
    </row>
    <row r="25" spans="1:6" ht="20.25" customHeight="1">
      <c r="A25" s="60" t="s">
        <v>182</v>
      </c>
      <c r="B25" s="95"/>
      <c r="C25" s="95"/>
      <c r="D25" s="46">
        <v>23714</v>
      </c>
      <c r="E25" s="95"/>
      <c r="F25" s="46">
        <v>240</v>
      </c>
    </row>
    <row r="26" spans="1:6" ht="20.25" customHeight="1">
      <c r="A26" s="60" t="s">
        <v>183</v>
      </c>
      <c r="B26" s="95"/>
      <c r="C26" s="95"/>
      <c r="D26" s="46">
        <v>36157</v>
      </c>
      <c r="E26" s="95"/>
      <c r="F26" s="46">
        <v>108913</v>
      </c>
    </row>
    <row r="27" spans="1:6" ht="20.25" customHeight="1" thickBot="1">
      <c r="A27" s="60" t="s">
        <v>184</v>
      </c>
      <c r="B27" s="95"/>
      <c r="C27" s="95"/>
      <c r="D27" s="46">
        <v>27627</v>
      </c>
      <c r="E27" s="95"/>
      <c r="F27" s="46">
        <v>0</v>
      </c>
    </row>
    <row r="28" spans="1:6" ht="20.25" customHeight="1" thickBot="1">
      <c r="A28" s="60" t="s">
        <v>185</v>
      </c>
      <c r="B28" s="95"/>
      <c r="C28" s="95"/>
      <c r="D28" s="56">
        <v>-543066.00227699988</v>
      </c>
      <c r="E28" s="95"/>
      <c r="F28" s="56">
        <v>-355875</v>
      </c>
    </row>
    <row r="29" spans="1:6" ht="20.25" hidden="1" customHeight="1">
      <c r="A29" s="60" t="s">
        <v>186</v>
      </c>
      <c r="B29" s="95"/>
      <c r="C29" s="95"/>
      <c r="D29" s="46">
        <v>0</v>
      </c>
      <c r="E29" s="95"/>
      <c r="F29" s="46">
        <v>0</v>
      </c>
    </row>
    <row r="30" spans="1:6" ht="20.25" customHeight="1">
      <c r="A30" s="99" t="s">
        <v>187</v>
      </c>
      <c r="B30" s="95"/>
      <c r="C30" s="95"/>
      <c r="D30" s="96"/>
      <c r="E30" s="95"/>
      <c r="F30" s="95"/>
    </row>
    <row r="31" spans="1:6" ht="20.25" customHeight="1">
      <c r="A31" s="60" t="s">
        <v>188</v>
      </c>
      <c r="B31" s="95"/>
      <c r="C31" s="95"/>
      <c r="D31" s="46">
        <v>524039</v>
      </c>
      <c r="E31" s="95"/>
      <c r="F31" s="46">
        <v>0</v>
      </c>
    </row>
    <row r="32" spans="1:6" ht="20.25" hidden="1" customHeight="1">
      <c r="A32" s="60" t="s">
        <v>189</v>
      </c>
      <c r="B32" s="95"/>
      <c r="C32" s="95"/>
      <c r="D32" s="46">
        <v>0</v>
      </c>
      <c r="E32" s="95"/>
      <c r="F32" s="46">
        <v>0</v>
      </c>
    </row>
    <row r="33" spans="1:6" ht="20.25" hidden="1" customHeight="1">
      <c r="A33" s="60" t="s">
        <v>190</v>
      </c>
      <c r="B33" s="95"/>
      <c r="C33" s="95"/>
      <c r="D33" s="46">
        <v>0</v>
      </c>
      <c r="E33" s="95"/>
      <c r="F33" s="46">
        <v>0</v>
      </c>
    </row>
    <row r="34" spans="1:6" ht="20.25" hidden="1" customHeight="1">
      <c r="A34" s="60" t="s">
        <v>191</v>
      </c>
      <c r="B34" s="95"/>
      <c r="C34" s="95"/>
      <c r="D34" s="46">
        <v>0</v>
      </c>
      <c r="E34" s="95"/>
      <c r="F34" s="46">
        <v>0</v>
      </c>
    </row>
    <row r="35" spans="1:6" ht="20.25" customHeight="1">
      <c r="A35" s="60" t="s">
        <v>192</v>
      </c>
      <c r="B35" s="95"/>
      <c r="C35" s="95"/>
      <c r="D35" s="46">
        <v>0</v>
      </c>
      <c r="E35" s="95"/>
      <c r="F35" s="46">
        <v>300000</v>
      </c>
    </row>
    <row r="36" spans="1:6" ht="20.25" customHeight="1">
      <c r="A36" s="60" t="s">
        <v>193</v>
      </c>
      <c r="B36" s="100"/>
      <c r="C36" s="95"/>
      <c r="D36" s="46">
        <v>-500000</v>
      </c>
      <c r="E36" s="95"/>
      <c r="F36" s="46">
        <v>0</v>
      </c>
    </row>
    <row r="37" spans="1:6" ht="20.25" customHeight="1">
      <c r="A37" s="60" t="s">
        <v>194</v>
      </c>
      <c r="B37" s="100"/>
      <c r="C37" s="100"/>
      <c r="D37" s="46">
        <v>-254070</v>
      </c>
      <c r="E37" s="95"/>
      <c r="F37" s="46">
        <v>0</v>
      </c>
    </row>
    <row r="38" spans="1:6" ht="20.25" hidden="1" customHeight="1">
      <c r="A38" s="60" t="s">
        <v>195</v>
      </c>
      <c r="B38" s="100"/>
      <c r="C38" s="100"/>
      <c r="D38" s="46">
        <v>0</v>
      </c>
      <c r="E38" s="95"/>
      <c r="F38" s="46">
        <v>0</v>
      </c>
    </row>
    <row r="39" spans="1:6" ht="20.25" hidden="1" customHeight="1">
      <c r="A39" s="60" t="s">
        <v>196</v>
      </c>
      <c r="B39" s="100"/>
      <c r="C39" s="100"/>
      <c r="D39" s="46">
        <v>0</v>
      </c>
      <c r="E39" s="95"/>
      <c r="F39" s="46">
        <v>0</v>
      </c>
    </row>
    <row r="40" spans="1:6" ht="20.25" hidden="1" customHeight="1">
      <c r="A40" s="60" t="s">
        <v>197</v>
      </c>
      <c r="B40" s="100"/>
      <c r="C40" s="100"/>
      <c r="D40" s="46">
        <v>0</v>
      </c>
      <c r="E40" s="95"/>
      <c r="F40" s="46">
        <v>0</v>
      </c>
    </row>
    <row r="41" spans="1:6" ht="20.25" hidden="1" customHeight="1">
      <c r="A41" s="60" t="s">
        <v>198</v>
      </c>
      <c r="B41" s="100"/>
      <c r="C41" s="100"/>
      <c r="D41" s="46">
        <v>0</v>
      </c>
      <c r="E41" s="95"/>
      <c r="F41" s="46">
        <v>0</v>
      </c>
    </row>
    <row r="42" spans="1:6" ht="20.25" hidden="1" customHeight="1">
      <c r="A42" s="60" t="s">
        <v>199</v>
      </c>
      <c r="B42" s="100"/>
      <c r="C42" s="100"/>
      <c r="D42" s="46">
        <v>0</v>
      </c>
      <c r="E42" s="95"/>
      <c r="F42" s="46">
        <v>0</v>
      </c>
    </row>
    <row r="43" spans="1:6" ht="20.25" hidden="1" customHeight="1">
      <c r="A43" s="60" t="s">
        <v>200</v>
      </c>
      <c r="B43" s="100"/>
      <c r="C43" s="100"/>
      <c r="D43" s="46">
        <v>0</v>
      </c>
      <c r="E43" s="95"/>
      <c r="F43" s="46">
        <v>0</v>
      </c>
    </row>
    <row r="44" spans="1:6" ht="20.25" hidden="1" customHeight="1">
      <c r="A44" s="60" t="s">
        <v>201</v>
      </c>
      <c r="B44" s="100"/>
      <c r="C44" s="100"/>
      <c r="D44" s="46">
        <v>0</v>
      </c>
      <c r="E44" s="95"/>
      <c r="F44" s="46">
        <v>0</v>
      </c>
    </row>
    <row r="45" spans="1:6" ht="20.25" hidden="1" customHeight="1">
      <c r="A45" s="60" t="s">
        <v>202</v>
      </c>
      <c r="B45" s="100"/>
      <c r="C45" s="100"/>
      <c r="D45" s="46">
        <v>0</v>
      </c>
      <c r="E45" s="95"/>
      <c r="F45" s="46">
        <v>0</v>
      </c>
    </row>
    <row r="46" spans="1:6" ht="20.25" customHeight="1" thickBot="1">
      <c r="A46" s="60" t="s">
        <v>203</v>
      </c>
      <c r="B46" s="95"/>
      <c r="C46" s="100"/>
      <c r="D46" s="46">
        <v>-2603</v>
      </c>
      <c r="E46" s="95"/>
      <c r="F46" s="46">
        <v>-145242</v>
      </c>
    </row>
    <row r="47" spans="1:6" ht="20.25" customHeight="1" thickBot="1">
      <c r="A47" s="60" t="s">
        <v>204</v>
      </c>
      <c r="B47" s="100"/>
      <c r="C47" s="100"/>
      <c r="D47" s="56">
        <v>-232634</v>
      </c>
      <c r="E47" s="95"/>
      <c r="F47" s="56">
        <v>154758</v>
      </c>
    </row>
    <row r="48" spans="1:6" ht="20.25" customHeight="1">
      <c r="A48" s="64" t="s">
        <v>205</v>
      </c>
      <c r="B48" s="95"/>
      <c r="C48" s="95"/>
      <c r="D48" s="46">
        <v>260299.23153834045</v>
      </c>
      <c r="E48" s="95"/>
      <c r="F48" s="46">
        <v>-84588</v>
      </c>
    </row>
    <row r="49" spans="1:6" ht="20.25" customHeight="1">
      <c r="A49" s="60" t="s">
        <v>206</v>
      </c>
      <c r="B49" s="95"/>
      <c r="C49" s="95"/>
      <c r="D49" s="46">
        <v>260641</v>
      </c>
      <c r="E49" s="95"/>
      <c r="F49" s="46">
        <v>145315</v>
      </c>
    </row>
    <row r="50" spans="1:6" ht="20.25" customHeight="1" thickBot="1">
      <c r="A50" s="64" t="s">
        <v>46</v>
      </c>
      <c r="B50" s="95"/>
      <c r="C50" s="95"/>
      <c r="D50" s="46">
        <v>90854</v>
      </c>
      <c r="E50" s="95"/>
      <c r="F50" s="46">
        <v>199914</v>
      </c>
    </row>
    <row r="51" spans="1:6" ht="20.25" customHeight="1" thickBot="1">
      <c r="A51" s="60" t="s">
        <v>207</v>
      </c>
      <c r="B51" s="95"/>
      <c r="C51" s="95"/>
      <c r="D51" s="61">
        <v>611793</v>
      </c>
      <c r="E51" s="95"/>
      <c r="F51" s="61">
        <v>260641</v>
      </c>
    </row>
    <row r="52" spans="1:6" ht="20.25" customHeight="1" thickTop="1" thickBot="1">
      <c r="A52" s="64" t="s">
        <v>208</v>
      </c>
      <c r="B52" s="46">
        <v>48</v>
      </c>
      <c r="C52" s="95"/>
      <c r="D52" s="62">
        <v>2288485.1085500745</v>
      </c>
      <c r="E52" s="48"/>
      <c r="F52" s="62">
        <v>2214968</v>
      </c>
    </row>
    <row r="53" spans="1:6" ht="15" thickTop="1"/>
    <row r="54" spans="1:6" ht="14.25">
      <c r="C54" s="73"/>
      <c r="D54" s="72"/>
    </row>
    <row r="55" spans="1:6" ht="14.25">
      <c r="A55" s="325" t="s">
        <v>133</v>
      </c>
      <c r="B55" s="325"/>
      <c r="C55" s="325"/>
      <c r="D55" s="325"/>
      <c r="E55" s="325"/>
      <c r="F55" s="325"/>
    </row>
    <row r="56" spans="1:6" ht="14.25"/>
    <row r="57" spans="1:6" ht="14.25"/>
    <row r="58" spans="1:6" ht="14.25"/>
    <row r="59" spans="1:6" ht="14.25"/>
    <row r="60" spans="1:6" ht="14.25"/>
    <row r="61" spans="1:6" ht="14.25"/>
    <row r="62" spans="1:6" ht="14.25"/>
    <row r="63" spans="1:6" ht="14.25"/>
    <row r="64" spans="1:6" ht="14.25">
      <c r="F64" s="101"/>
    </row>
    <row r="65" ht="14.25"/>
    <row r="66" ht="14.25"/>
  </sheetData>
  <protectedRanges>
    <protectedRange sqref="D55:F55 H55" name="Range1"/>
  </protectedRanges>
  <mergeCells count="4">
    <mergeCell ref="A1:G1"/>
    <mergeCell ref="A2:G2"/>
    <mergeCell ref="A3:G3"/>
    <mergeCell ref="A55:F55"/>
  </mergeCells>
  <printOptions horizontalCentered="1" verticalCentered="1"/>
  <pageMargins left="0.7" right="0.7" top="0.75" bottom="0.75" header="0.3" footer="0.3"/>
  <pageSetup paperSize="9" scale="94" orientation="portrait" r:id="rId1"/>
  <headerFooter>
    <oddFooter>&amp;C&amp;"B Nazanin,Regular"5</oddFooter>
  </headerFooter>
  <rowBreaks count="1" manualBreakCount="1">
    <brk id="56" max="6" man="1"/>
  </rowBreaks>
  <colBreaks count="1" manualBreakCount="1">
    <brk id="7" max="66"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H11"/>
  <sheetViews>
    <sheetView rightToLeft="1" view="pageBreakPreview" zoomScaleNormal="100" zoomScaleSheetLayoutView="100" workbookViewId="0">
      <selection activeCell="A11" sqref="A11:B11"/>
    </sheetView>
  </sheetViews>
  <sheetFormatPr defaultColWidth="9" defaultRowHeight="24.75"/>
  <cols>
    <col min="1" max="1" width="49" style="21" bestFit="1" customWidth="1"/>
    <col min="2" max="2" width="15.75" style="21" bestFit="1" customWidth="1"/>
    <col min="3" max="16384" width="9" style="21"/>
  </cols>
  <sheetData>
    <row r="1" spans="1:8" ht="25.5" thickBot="1">
      <c r="A1" s="326" t="s">
        <v>78</v>
      </c>
      <c r="B1" s="326"/>
    </row>
    <row r="2" spans="1:8" ht="50.25" thickBot="1">
      <c r="A2" s="275" t="s">
        <v>79</v>
      </c>
      <c r="B2" s="276" t="s">
        <v>371</v>
      </c>
    </row>
    <row r="3" spans="1:8">
      <c r="A3" s="277" t="s">
        <v>80</v>
      </c>
      <c r="B3" s="278">
        <v>4437763.0348839033</v>
      </c>
    </row>
    <row r="4" spans="1:8">
      <c r="A4" s="279" t="s">
        <v>372</v>
      </c>
      <c r="B4" s="280">
        <v>669538.93000000005</v>
      </c>
    </row>
    <row r="5" spans="1:8">
      <c r="A5" s="281" t="s">
        <v>373</v>
      </c>
      <c r="B5" s="280">
        <v>233549.08719999998</v>
      </c>
    </row>
    <row r="6" spans="1:8" ht="25.5" thickBot="1">
      <c r="A6" s="282" t="s">
        <v>374</v>
      </c>
      <c r="B6" s="283">
        <v>0</v>
      </c>
    </row>
    <row r="7" spans="1:8" ht="25.5" thickBot="1">
      <c r="A7" s="284" t="s">
        <v>81</v>
      </c>
      <c r="B7" s="285">
        <v>4494059.2239866499</v>
      </c>
      <c r="D7" s="327"/>
      <c r="E7" s="328"/>
      <c r="F7" s="327"/>
      <c r="G7" s="327"/>
      <c r="H7" s="327"/>
    </row>
    <row r="8" spans="1:8" ht="25.5" thickBot="1">
      <c r="A8" s="286" t="s">
        <v>375</v>
      </c>
      <c r="B8" s="287">
        <v>4578043.1999999993</v>
      </c>
      <c r="D8" s="327"/>
      <c r="E8" s="328"/>
      <c r="F8" s="327"/>
      <c r="G8" s="327"/>
      <c r="H8" s="327"/>
    </row>
    <row r="9" spans="1:8" ht="25.5" thickBot="1">
      <c r="A9" s="284" t="s">
        <v>82</v>
      </c>
      <c r="B9" s="288">
        <v>1.01868777686887</v>
      </c>
    </row>
    <row r="11" spans="1:8">
      <c r="A11" s="329"/>
      <c r="B11" s="329"/>
    </row>
  </sheetData>
  <mergeCells count="5">
    <mergeCell ref="A1:B1"/>
    <mergeCell ref="D7:D8"/>
    <mergeCell ref="E7:E8"/>
    <mergeCell ref="F7:H8"/>
    <mergeCell ref="A11:B11"/>
  </mergeCells>
  <printOptions horizontalCentered="1" verticalCentered="1"/>
  <pageMargins left="0" right="0" top="0" bottom="0" header="0" footer="0"/>
  <pageSetup paperSize="9" scale="12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X95"/>
  <sheetViews>
    <sheetView rightToLeft="1" zoomScaleNormal="100" workbookViewId="0">
      <selection activeCell="C33" sqref="C33"/>
    </sheetView>
  </sheetViews>
  <sheetFormatPr defaultColWidth="0" defaultRowHeight="0" customHeight="1" zeroHeight="1"/>
  <cols>
    <col min="1" max="1" width="37.875" style="107" customWidth="1"/>
    <col min="2" max="2" width="23.75" style="107" customWidth="1"/>
    <col min="3" max="3" width="21.125" style="107" customWidth="1"/>
    <col min="4" max="4" width="9.125" style="107" customWidth="1"/>
    <col min="5" max="5" width="13.875" style="107" customWidth="1"/>
    <col min="6" max="6" width="12.75" style="107" hidden="1" customWidth="1"/>
    <col min="7" max="7" width="11" style="107" customWidth="1"/>
    <col min="8" max="8" width="12.25" style="107" customWidth="1"/>
    <col min="9" max="9" width="9.75" style="107" customWidth="1"/>
    <col min="10" max="10" width="13" style="107" customWidth="1"/>
    <col min="11" max="12" width="9.125" style="107" hidden="1" customWidth="1"/>
    <col min="13" max="13" width="11.625" style="107" customWidth="1"/>
    <col min="14" max="14" width="9.625" style="107" customWidth="1"/>
    <col min="15" max="15" width="9.125" style="107" hidden="1" customWidth="1"/>
    <col min="16" max="20" width="9.125" style="113" hidden="1" customWidth="1"/>
    <col min="21" max="24" width="0" style="113" hidden="1" customWidth="1"/>
    <col min="25" max="16384" width="9.125" style="113" hidden="1"/>
  </cols>
  <sheetData>
    <row r="1" spans="1:15" s="141" customFormat="1" ht="22.5">
      <c r="A1" s="339" t="s">
        <v>392</v>
      </c>
      <c r="B1" s="339"/>
      <c r="C1" s="339"/>
      <c r="D1" s="339"/>
      <c r="E1" s="339"/>
      <c r="F1" s="339"/>
      <c r="G1" s="339"/>
      <c r="H1" s="339"/>
      <c r="I1" s="339"/>
      <c r="J1" s="339"/>
      <c r="K1" s="339"/>
      <c r="L1" s="339"/>
      <c r="M1" s="102"/>
      <c r="N1" s="103"/>
      <c r="O1" s="103"/>
    </row>
    <row r="2" spans="1:15" s="142" customFormat="1" ht="22.5">
      <c r="A2" s="339" t="s">
        <v>393</v>
      </c>
      <c r="B2" s="339"/>
      <c r="C2" s="339"/>
      <c r="D2" s="339"/>
      <c r="E2" s="339"/>
      <c r="F2" s="339"/>
      <c r="G2" s="339"/>
      <c r="H2" s="339"/>
      <c r="I2" s="339"/>
      <c r="J2" s="339"/>
      <c r="K2" s="339"/>
      <c r="L2" s="339"/>
      <c r="M2" s="102"/>
      <c r="N2" s="104"/>
      <c r="O2" s="105"/>
    </row>
    <row r="3" spans="1:15" s="142" customFormat="1" ht="22.5">
      <c r="A3" s="339" t="s">
        <v>394</v>
      </c>
      <c r="B3" s="339"/>
      <c r="C3" s="339"/>
      <c r="D3" s="339"/>
      <c r="E3" s="339"/>
      <c r="F3" s="339"/>
      <c r="G3" s="339"/>
      <c r="H3" s="339"/>
      <c r="I3" s="339"/>
      <c r="J3" s="339"/>
      <c r="K3" s="339"/>
      <c r="L3" s="339"/>
      <c r="M3" s="102"/>
      <c r="N3" s="93"/>
      <c r="O3" s="105"/>
    </row>
    <row r="4" spans="1:15" s="142" customFormat="1" ht="22.5">
      <c r="A4" s="102"/>
      <c r="B4" s="102"/>
      <c r="C4" s="102"/>
      <c r="D4" s="102"/>
      <c r="E4" s="102"/>
      <c r="F4" s="102"/>
      <c r="G4" s="102"/>
      <c r="H4" s="102"/>
      <c r="I4" s="102"/>
      <c r="J4" s="102"/>
      <c r="K4" s="102"/>
      <c r="L4" s="102"/>
      <c r="M4" s="102"/>
      <c r="N4" s="104"/>
      <c r="O4" s="105"/>
    </row>
    <row r="5" spans="1:15" s="143" customFormat="1" ht="25.5">
      <c r="A5" s="340" t="s">
        <v>209</v>
      </c>
      <c r="B5" s="340"/>
      <c r="C5" s="340"/>
      <c r="D5" s="340"/>
      <c r="E5" s="340"/>
      <c r="F5" s="340"/>
      <c r="G5" s="340"/>
      <c r="H5" s="340"/>
      <c r="I5" s="340"/>
      <c r="J5" s="340"/>
      <c r="K5" s="340"/>
      <c r="L5" s="340"/>
      <c r="M5" s="340"/>
      <c r="N5" s="340"/>
      <c r="O5" s="105"/>
    </row>
    <row r="6" spans="1:15" ht="32.25" customHeight="1" thickBot="1">
      <c r="A6" s="341" t="s">
        <v>210</v>
      </c>
      <c r="B6" s="341"/>
      <c r="C6" s="341"/>
      <c r="D6" s="341"/>
      <c r="E6" s="341"/>
      <c r="F6" s="341"/>
      <c r="G6" s="341"/>
      <c r="H6" s="341"/>
      <c r="I6" s="341"/>
      <c r="J6" s="342" t="s">
        <v>211</v>
      </c>
      <c r="K6" s="342"/>
      <c r="L6" s="342"/>
      <c r="M6" s="342"/>
      <c r="N6" s="106"/>
    </row>
    <row r="7" spans="1:15" ht="35.1" customHeight="1" thickBot="1">
      <c r="A7" s="108" t="s">
        <v>212</v>
      </c>
      <c r="B7" s="109" t="s">
        <v>60</v>
      </c>
      <c r="C7" s="109" t="s">
        <v>213</v>
      </c>
      <c r="D7" s="109" t="s">
        <v>49</v>
      </c>
      <c r="E7" s="109" t="s">
        <v>214</v>
      </c>
      <c r="F7" s="109" t="s">
        <v>215</v>
      </c>
      <c r="G7" s="109" t="s">
        <v>216</v>
      </c>
      <c r="H7" s="109" t="s">
        <v>217</v>
      </c>
      <c r="I7" s="109" t="s">
        <v>218</v>
      </c>
      <c r="J7" s="110" t="s">
        <v>219</v>
      </c>
      <c r="K7" s="110" t="s">
        <v>220</v>
      </c>
      <c r="L7" s="110" t="s">
        <v>221</v>
      </c>
      <c r="M7" s="111" t="s">
        <v>222</v>
      </c>
      <c r="N7" s="111" t="s">
        <v>223</v>
      </c>
      <c r="O7" s="112"/>
    </row>
    <row r="8" spans="1:15" ht="18" hidden="1">
      <c r="A8" s="332" t="s">
        <v>224</v>
      </c>
      <c r="B8" s="114" t="s">
        <v>225</v>
      </c>
      <c r="C8" s="115" t="s">
        <v>226</v>
      </c>
      <c r="D8" s="116" t="s">
        <v>227</v>
      </c>
      <c r="E8" s="117">
        <v>0</v>
      </c>
      <c r="F8" s="117">
        <v>0</v>
      </c>
      <c r="G8" s="117">
        <v>0</v>
      </c>
      <c r="H8" s="117">
        <v>0</v>
      </c>
      <c r="I8" s="117">
        <v>0</v>
      </c>
      <c r="J8" s="118">
        <v>0</v>
      </c>
      <c r="K8" s="118">
        <v>0</v>
      </c>
      <c r="L8" s="118">
        <v>0</v>
      </c>
      <c r="M8" s="119"/>
      <c r="N8" s="120">
        <v>0</v>
      </c>
    </row>
    <row r="9" spans="1:15" ht="18" hidden="1">
      <c r="A9" s="332"/>
      <c r="B9" s="121" t="s">
        <v>225</v>
      </c>
      <c r="C9" s="122" t="s">
        <v>226</v>
      </c>
      <c r="D9" s="122" t="s">
        <v>228</v>
      </c>
      <c r="E9" s="123">
        <v>0</v>
      </c>
      <c r="F9" s="123">
        <v>0</v>
      </c>
      <c r="G9" s="123">
        <v>0</v>
      </c>
      <c r="H9" s="123">
        <v>0</v>
      </c>
      <c r="I9" s="123">
        <v>0</v>
      </c>
      <c r="J9" s="124">
        <v>0</v>
      </c>
      <c r="K9" s="124">
        <v>0</v>
      </c>
      <c r="L9" s="124">
        <v>0</v>
      </c>
      <c r="M9" s="125"/>
      <c r="N9" s="126">
        <v>0</v>
      </c>
    </row>
    <row r="10" spans="1:15" ht="18" hidden="1">
      <c r="A10" s="332"/>
      <c r="B10" s="338" t="s">
        <v>33</v>
      </c>
      <c r="C10" s="338"/>
      <c r="D10" s="338"/>
      <c r="E10" s="123">
        <v>0</v>
      </c>
      <c r="F10" s="123">
        <v>0</v>
      </c>
      <c r="G10" s="123">
        <v>0</v>
      </c>
      <c r="H10" s="123">
        <v>0</v>
      </c>
      <c r="I10" s="123">
        <v>0</v>
      </c>
      <c r="J10" s="124">
        <v>0</v>
      </c>
      <c r="K10" s="124">
        <v>0</v>
      </c>
      <c r="L10" s="124">
        <v>0</v>
      </c>
      <c r="M10" s="125"/>
      <c r="N10" s="126">
        <v>0</v>
      </c>
    </row>
    <row r="11" spans="1:15" ht="18" hidden="1">
      <c r="A11" s="332" t="s">
        <v>229</v>
      </c>
      <c r="B11" s="121" t="s">
        <v>230</v>
      </c>
      <c r="C11" s="122" t="s">
        <v>226</v>
      </c>
      <c r="D11" s="122" t="s">
        <v>228</v>
      </c>
      <c r="E11" s="123">
        <v>0</v>
      </c>
      <c r="F11" s="123">
        <v>0</v>
      </c>
      <c r="G11" s="123">
        <v>0</v>
      </c>
      <c r="H11" s="123">
        <v>0</v>
      </c>
      <c r="I11" s="123">
        <v>0</v>
      </c>
      <c r="J11" s="124">
        <v>0</v>
      </c>
      <c r="K11" s="124">
        <v>0</v>
      </c>
      <c r="L11" s="124">
        <v>0</v>
      </c>
      <c r="M11" s="125"/>
      <c r="N11" s="126">
        <v>0</v>
      </c>
    </row>
    <row r="12" spans="1:15" ht="18" hidden="1">
      <c r="A12" s="332"/>
      <c r="B12" s="121" t="s">
        <v>230</v>
      </c>
      <c r="C12" s="122" t="s">
        <v>226</v>
      </c>
      <c r="D12" s="127" t="s">
        <v>227</v>
      </c>
      <c r="E12" s="123">
        <v>0</v>
      </c>
      <c r="F12" s="123">
        <v>0</v>
      </c>
      <c r="G12" s="123">
        <v>0</v>
      </c>
      <c r="H12" s="123">
        <v>0</v>
      </c>
      <c r="I12" s="123">
        <v>0</v>
      </c>
      <c r="J12" s="124">
        <v>0</v>
      </c>
      <c r="K12" s="124">
        <v>0</v>
      </c>
      <c r="L12" s="124">
        <v>0</v>
      </c>
      <c r="M12" s="125"/>
      <c r="N12" s="126">
        <v>0</v>
      </c>
    </row>
    <row r="13" spans="1:15" ht="18" hidden="1">
      <c r="A13" s="332"/>
      <c r="B13" s="338" t="s">
        <v>33</v>
      </c>
      <c r="C13" s="338"/>
      <c r="D13" s="338"/>
      <c r="E13" s="123">
        <v>0</v>
      </c>
      <c r="F13" s="123">
        <v>0</v>
      </c>
      <c r="G13" s="123">
        <v>0</v>
      </c>
      <c r="H13" s="123">
        <v>0</v>
      </c>
      <c r="I13" s="123">
        <v>0</v>
      </c>
      <c r="J13" s="124">
        <v>0</v>
      </c>
      <c r="K13" s="124">
        <v>0</v>
      </c>
      <c r="L13" s="124">
        <v>0</v>
      </c>
      <c r="M13" s="125"/>
      <c r="N13" s="126">
        <v>0</v>
      </c>
    </row>
    <row r="14" spans="1:15" ht="12.95" hidden="1" customHeight="1">
      <c r="A14" s="332" t="s">
        <v>231</v>
      </c>
      <c r="B14" s="121" t="s">
        <v>230</v>
      </c>
      <c r="C14" s="122" t="s">
        <v>226</v>
      </c>
      <c r="D14" s="122" t="s">
        <v>228</v>
      </c>
      <c r="E14" s="123">
        <v>0</v>
      </c>
      <c r="F14" s="123">
        <v>0</v>
      </c>
      <c r="G14" s="123">
        <v>0</v>
      </c>
      <c r="H14" s="123">
        <v>0</v>
      </c>
      <c r="I14" s="123">
        <v>0</v>
      </c>
      <c r="J14" s="124">
        <v>0</v>
      </c>
      <c r="K14" s="124">
        <v>0</v>
      </c>
      <c r="L14" s="124">
        <v>0</v>
      </c>
      <c r="M14" s="125"/>
      <c r="N14" s="126">
        <v>0</v>
      </c>
    </row>
    <row r="15" spans="1:15" ht="18" hidden="1">
      <c r="A15" s="332"/>
      <c r="B15" s="121" t="s">
        <v>230</v>
      </c>
      <c r="C15" s="122" t="s">
        <v>226</v>
      </c>
      <c r="D15" s="127" t="s">
        <v>227</v>
      </c>
      <c r="E15" s="123">
        <v>0</v>
      </c>
      <c r="F15" s="123">
        <v>0</v>
      </c>
      <c r="G15" s="123">
        <v>0</v>
      </c>
      <c r="H15" s="123">
        <v>0</v>
      </c>
      <c r="I15" s="123">
        <v>0</v>
      </c>
      <c r="J15" s="124">
        <v>0</v>
      </c>
      <c r="K15" s="124">
        <v>0</v>
      </c>
      <c r="L15" s="124">
        <v>0</v>
      </c>
      <c r="M15" s="125"/>
      <c r="N15" s="126">
        <v>0</v>
      </c>
    </row>
    <row r="16" spans="1:15" ht="44.25" hidden="1" customHeight="1">
      <c r="A16" s="332" t="s">
        <v>232</v>
      </c>
      <c r="B16" s="121" t="s">
        <v>230</v>
      </c>
      <c r="C16" s="122" t="s">
        <v>226</v>
      </c>
      <c r="D16" s="127" t="s">
        <v>227</v>
      </c>
      <c r="E16" s="123">
        <v>0</v>
      </c>
      <c r="F16" s="123">
        <v>0</v>
      </c>
      <c r="G16" s="123">
        <v>0</v>
      </c>
      <c r="H16" s="123">
        <v>0</v>
      </c>
      <c r="I16" s="123">
        <v>0</v>
      </c>
      <c r="J16" s="124">
        <v>0</v>
      </c>
      <c r="K16" s="124">
        <v>0</v>
      </c>
      <c r="L16" s="124">
        <v>0</v>
      </c>
      <c r="M16" s="125"/>
      <c r="N16" s="126">
        <v>0</v>
      </c>
    </row>
    <row r="17" spans="1:14" ht="18" hidden="1">
      <c r="A17" s="332"/>
      <c r="B17" s="121" t="s">
        <v>230</v>
      </c>
      <c r="C17" s="122" t="s">
        <v>226</v>
      </c>
      <c r="D17" s="122" t="s">
        <v>228</v>
      </c>
      <c r="E17" s="123">
        <v>0</v>
      </c>
      <c r="F17" s="123">
        <v>0</v>
      </c>
      <c r="G17" s="123">
        <v>0</v>
      </c>
      <c r="H17" s="123">
        <v>0</v>
      </c>
      <c r="I17" s="123">
        <v>0</v>
      </c>
      <c r="J17" s="124">
        <v>0</v>
      </c>
      <c r="K17" s="124">
        <v>0</v>
      </c>
      <c r="L17" s="124">
        <v>0</v>
      </c>
      <c r="M17" s="125"/>
      <c r="N17" s="126">
        <v>0</v>
      </c>
    </row>
    <row r="18" spans="1:14" ht="18">
      <c r="A18" s="333" t="s">
        <v>233</v>
      </c>
      <c r="B18" s="121" t="s">
        <v>50</v>
      </c>
      <c r="C18" s="128" t="s">
        <v>51</v>
      </c>
      <c r="D18" s="127" t="s">
        <v>227</v>
      </c>
      <c r="E18" s="123">
        <v>2254</v>
      </c>
      <c r="F18" s="129">
        <v>0</v>
      </c>
      <c r="G18" s="129">
        <v>0</v>
      </c>
      <c r="H18" s="129">
        <v>0</v>
      </c>
      <c r="I18" s="129">
        <v>0</v>
      </c>
      <c r="J18" s="129">
        <v>0</v>
      </c>
      <c r="K18" s="129">
        <v>0</v>
      </c>
      <c r="L18" s="129">
        <v>0</v>
      </c>
      <c r="M18" s="130">
        <v>-22052</v>
      </c>
      <c r="N18" s="131"/>
    </row>
    <row r="19" spans="1:14" ht="18">
      <c r="A19" s="333"/>
      <c r="B19" s="121" t="s">
        <v>52</v>
      </c>
      <c r="C19" s="128" t="s">
        <v>51</v>
      </c>
      <c r="D19" s="127" t="s">
        <v>227</v>
      </c>
      <c r="E19" s="123">
        <v>19</v>
      </c>
      <c r="F19" s="129"/>
      <c r="G19" s="129"/>
      <c r="H19" s="129">
        <v>0</v>
      </c>
      <c r="I19" s="129"/>
      <c r="J19" s="129"/>
      <c r="K19" s="129"/>
      <c r="L19" s="129"/>
      <c r="M19" s="130">
        <v>-19</v>
      </c>
      <c r="N19" s="131"/>
    </row>
    <row r="20" spans="1:14" ht="18.75" customHeight="1">
      <c r="A20" s="333"/>
      <c r="B20" s="121" t="s">
        <v>53</v>
      </c>
      <c r="C20" s="128" t="s">
        <v>51</v>
      </c>
      <c r="D20" s="127" t="s">
        <v>227</v>
      </c>
      <c r="E20" s="123">
        <v>82</v>
      </c>
      <c r="F20" s="129"/>
      <c r="G20" s="129"/>
      <c r="H20" s="129">
        <v>0</v>
      </c>
      <c r="I20" s="129"/>
      <c r="J20" s="129"/>
      <c r="K20" s="129"/>
      <c r="L20" s="129"/>
      <c r="M20" s="130">
        <v>-63</v>
      </c>
      <c r="N20" s="131"/>
    </row>
    <row r="21" spans="1:14" ht="18">
      <c r="A21" s="333"/>
      <c r="B21" s="121" t="s">
        <v>54</v>
      </c>
      <c r="C21" s="128" t="s">
        <v>51</v>
      </c>
      <c r="D21" s="127" t="s">
        <v>227</v>
      </c>
      <c r="E21" s="123">
        <v>198749</v>
      </c>
      <c r="F21" s="129"/>
      <c r="G21" s="129">
        <v>500000</v>
      </c>
      <c r="H21" s="129">
        <v>256753</v>
      </c>
      <c r="I21" s="129">
        <v>-1638351</v>
      </c>
      <c r="J21" s="129">
        <v>-299641</v>
      </c>
      <c r="K21" s="129"/>
      <c r="L21" s="129"/>
      <c r="M21" s="130"/>
      <c r="N21" s="131">
        <v>326908</v>
      </c>
    </row>
    <row r="22" spans="1:14" ht="24.95" customHeight="1">
      <c r="A22" s="333"/>
      <c r="B22" s="121" t="s">
        <v>55</v>
      </c>
      <c r="C22" s="128" t="s">
        <v>51</v>
      </c>
      <c r="D22" s="127" t="s">
        <v>227</v>
      </c>
      <c r="E22" s="123">
        <v>107020</v>
      </c>
      <c r="F22" s="129"/>
      <c r="G22" s="129"/>
      <c r="H22" s="129">
        <v>0</v>
      </c>
      <c r="I22" s="129"/>
      <c r="J22" s="129"/>
      <c r="K22" s="129"/>
      <c r="L22" s="129"/>
      <c r="M22" s="130">
        <v>-99441</v>
      </c>
      <c r="N22" s="131"/>
    </row>
    <row r="23" spans="1:14" ht="18">
      <c r="A23" s="333"/>
      <c r="B23" s="121" t="s">
        <v>56</v>
      </c>
      <c r="C23" s="128" t="s">
        <v>51</v>
      </c>
      <c r="D23" s="127" t="s">
        <v>227</v>
      </c>
      <c r="E23" s="123">
        <v>841</v>
      </c>
      <c r="F23" s="129"/>
      <c r="G23" s="129"/>
      <c r="H23" s="129">
        <v>0</v>
      </c>
      <c r="I23" s="129"/>
      <c r="J23" s="129"/>
      <c r="K23" s="129"/>
      <c r="L23" s="129"/>
      <c r="M23" s="130">
        <v>-914</v>
      </c>
      <c r="N23" s="131"/>
    </row>
    <row r="24" spans="1:14" ht="18">
      <c r="A24" s="333"/>
      <c r="B24" s="121" t="s">
        <v>57</v>
      </c>
      <c r="C24" s="128" t="s">
        <v>58</v>
      </c>
      <c r="D24" s="127"/>
      <c r="E24" s="123">
        <v>111147</v>
      </c>
      <c r="F24" s="129"/>
      <c r="G24" s="129"/>
      <c r="H24" s="129">
        <v>0</v>
      </c>
      <c r="I24" s="129"/>
      <c r="J24" s="129"/>
      <c r="K24" s="129"/>
      <c r="L24" s="129"/>
      <c r="M24" s="130">
        <v>-100499</v>
      </c>
      <c r="N24" s="131"/>
    </row>
    <row r="25" spans="1:14" ht="18">
      <c r="A25" s="333"/>
      <c r="B25" s="121" t="s">
        <v>59</v>
      </c>
      <c r="C25" s="121" t="s">
        <v>51</v>
      </c>
      <c r="D25" s="127"/>
      <c r="E25" s="132"/>
      <c r="F25" s="129"/>
      <c r="G25" s="129"/>
      <c r="H25" s="129">
        <v>0</v>
      </c>
      <c r="I25" s="129">
        <v>-840000</v>
      </c>
      <c r="J25" s="129">
        <v>-200298</v>
      </c>
      <c r="K25" s="129"/>
      <c r="L25" s="129"/>
      <c r="M25" s="130"/>
      <c r="N25" s="131"/>
    </row>
    <row r="26" spans="1:14" ht="18">
      <c r="A26" s="333"/>
      <c r="B26" s="121" t="s">
        <v>234</v>
      </c>
      <c r="C26" s="128" t="s">
        <v>58</v>
      </c>
      <c r="D26" s="127"/>
      <c r="E26" s="123">
        <v>6811</v>
      </c>
      <c r="F26" s="129"/>
      <c r="G26" s="129"/>
      <c r="H26" s="129">
        <v>0</v>
      </c>
      <c r="I26" s="129"/>
      <c r="J26" s="129"/>
      <c r="K26" s="129"/>
      <c r="L26" s="129"/>
      <c r="M26" s="130">
        <v>-466</v>
      </c>
      <c r="N26" s="131"/>
    </row>
    <row r="27" spans="1:14" ht="18">
      <c r="A27" s="333"/>
      <c r="B27" s="121" t="s">
        <v>71</v>
      </c>
      <c r="C27" s="128" t="s">
        <v>51</v>
      </c>
      <c r="D27" s="127" t="s">
        <v>227</v>
      </c>
      <c r="E27" s="123">
        <v>12038</v>
      </c>
      <c r="F27" s="129"/>
      <c r="G27" s="129"/>
      <c r="H27" s="129">
        <v>0</v>
      </c>
      <c r="I27" s="129"/>
      <c r="J27" s="129"/>
      <c r="K27" s="129"/>
      <c r="L27" s="129"/>
      <c r="M27" s="130"/>
      <c r="N27" s="131">
        <v>0</v>
      </c>
    </row>
    <row r="28" spans="1:14" ht="18">
      <c r="A28" s="333"/>
      <c r="B28" s="121" t="s">
        <v>61</v>
      </c>
      <c r="C28" s="128" t="s">
        <v>58</v>
      </c>
      <c r="D28" s="127"/>
      <c r="E28" s="123"/>
      <c r="F28" s="129"/>
      <c r="G28" s="129"/>
      <c r="H28" s="129"/>
      <c r="I28" s="129"/>
      <c r="J28" s="129"/>
      <c r="K28" s="129"/>
      <c r="L28" s="129"/>
      <c r="M28" s="130"/>
      <c r="N28" s="131">
        <v>47304</v>
      </c>
    </row>
    <row r="29" spans="1:14" ht="18">
      <c r="A29" s="333"/>
      <c r="B29" s="121" t="s">
        <v>62</v>
      </c>
      <c r="C29" s="128" t="s">
        <v>58</v>
      </c>
      <c r="D29" s="127"/>
      <c r="E29" s="123">
        <v>3802</v>
      </c>
      <c r="F29" s="129"/>
      <c r="G29" s="129"/>
      <c r="H29" s="129">
        <v>0</v>
      </c>
      <c r="I29" s="129"/>
      <c r="J29" s="129"/>
      <c r="K29" s="129"/>
      <c r="L29" s="129"/>
      <c r="M29" s="130">
        <v>-13019</v>
      </c>
      <c r="N29" s="131"/>
    </row>
    <row r="30" spans="1:14" ht="18" hidden="1" customHeight="1">
      <c r="A30" s="333"/>
      <c r="B30" s="121" t="s">
        <v>230</v>
      </c>
      <c r="C30" s="122" t="s">
        <v>226</v>
      </c>
      <c r="D30" s="127" t="s">
        <v>227</v>
      </c>
      <c r="E30" s="133">
        <v>0</v>
      </c>
      <c r="F30" s="129">
        <v>0</v>
      </c>
      <c r="G30" s="129">
        <v>0</v>
      </c>
      <c r="H30" s="129">
        <v>0</v>
      </c>
      <c r="I30" s="129">
        <v>0</v>
      </c>
      <c r="J30" s="129">
        <v>0</v>
      </c>
      <c r="K30" s="129">
        <v>0</v>
      </c>
      <c r="L30" s="129">
        <v>0</v>
      </c>
      <c r="M30" s="134"/>
      <c r="N30" s="131">
        <v>0</v>
      </c>
    </row>
    <row r="31" spans="1:14" ht="18" hidden="1">
      <c r="A31" s="334" t="s">
        <v>33</v>
      </c>
      <c r="B31" s="335"/>
      <c r="C31" s="335"/>
      <c r="D31" s="335"/>
      <c r="E31" s="123">
        <v>442763</v>
      </c>
      <c r="F31" s="129">
        <v>0</v>
      </c>
      <c r="G31" s="129">
        <v>500000</v>
      </c>
      <c r="H31" s="129">
        <v>256753</v>
      </c>
      <c r="I31" s="129">
        <v>-2478351</v>
      </c>
      <c r="J31" s="129">
        <v>-499939</v>
      </c>
      <c r="K31" s="129">
        <v>0</v>
      </c>
      <c r="L31" s="129">
        <v>0</v>
      </c>
      <c r="M31" s="134"/>
      <c r="N31" s="131">
        <v>0</v>
      </c>
    </row>
    <row r="32" spans="1:14" ht="18.75" thickBot="1">
      <c r="A32" s="336" t="s">
        <v>63</v>
      </c>
      <c r="B32" s="337"/>
      <c r="C32" s="337"/>
      <c r="D32" s="337"/>
      <c r="E32" s="135">
        <v>442763</v>
      </c>
      <c r="F32" s="136">
        <v>0</v>
      </c>
      <c r="G32" s="136">
        <v>500000</v>
      </c>
      <c r="H32" s="136">
        <v>256753</v>
      </c>
      <c r="I32" s="136">
        <v>-2478351</v>
      </c>
      <c r="J32" s="136">
        <v>-499939</v>
      </c>
      <c r="K32" s="136">
        <v>0</v>
      </c>
      <c r="L32" s="136">
        <v>0</v>
      </c>
      <c r="M32" s="136">
        <v>-236473</v>
      </c>
      <c r="N32" s="137">
        <v>374212</v>
      </c>
    </row>
    <row r="33" spans="1:15" ht="15">
      <c r="A33" s="138"/>
      <c r="B33" s="138"/>
      <c r="C33" s="138"/>
      <c r="D33" s="138"/>
      <c r="E33" s="138"/>
      <c r="F33" s="138"/>
      <c r="G33" s="138"/>
      <c r="H33" s="138"/>
      <c r="I33" s="138"/>
      <c r="J33" s="139"/>
      <c r="K33" s="138"/>
      <c r="L33" s="138"/>
      <c r="M33" s="138"/>
      <c r="N33" s="138"/>
    </row>
    <row r="34" spans="1:15" ht="29.25" customHeight="1">
      <c r="A34" s="330" t="s">
        <v>235</v>
      </c>
      <c r="B34" s="330"/>
      <c r="C34" s="330"/>
      <c r="D34" s="330"/>
      <c r="E34" s="330"/>
      <c r="F34" s="330"/>
      <c r="G34" s="330"/>
      <c r="H34" s="330"/>
      <c r="I34" s="330"/>
      <c r="J34" s="330"/>
      <c r="K34" s="330"/>
      <c r="L34" s="330"/>
      <c r="M34" s="330"/>
      <c r="N34" s="330"/>
    </row>
    <row r="35" spans="1:15" ht="18.75" customHeight="1">
      <c r="A35" s="140"/>
      <c r="B35" s="140"/>
      <c r="C35" s="140"/>
      <c r="D35" s="140"/>
      <c r="E35" s="140"/>
      <c r="F35" s="140"/>
      <c r="G35" s="140"/>
      <c r="H35" s="140"/>
      <c r="I35" s="140"/>
      <c r="J35" s="140"/>
      <c r="K35" s="140"/>
      <c r="L35" s="140"/>
      <c r="M35" s="140"/>
      <c r="N35" s="140"/>
    </row>
    <row r="36" spans="1:15" ht="19.5" hidden="1">
      <c r="A36" s="330" t="s">
        <v>236</v>
      </c>
      <c r="B36" s="330"/>
      <c r="C36" s="330"/>
      <c r="D36" s="330"/>
      <c r="E36" s="330"/>
      <c r="F36" s="330"/>
      <c r="G36" s="330"/>
      <c r="H36" s="330"/>
      <c r="I36" s="330"/>
      <c r="J36" s="330"/>
      <c r="K36" s="330"/>
      <c r="L36" s="330"/>
      <c r="M36" s="330"/>
      <c r="N36" s="330"/>
    </row>
    <row r="37" spans="1:15" ht="9" hidden="1" customHeight="1">
      <c r="A37" s="140"/>
      <c r="B37" s="140"/>
      <c r="C37" s="140"/>
      <c r="D37" s="140"/>
      <c r="E37" s="140"/>
      <c r="F37" s="140"/>
      <c r="G37" s="140"/>
      <c r="H37" s="140"/>
      <c r="I37" s="140"/>
      <c r="J37" s="140"/>
      <c r="K37" s="140"/>
      <c r="L37" s="140"/>
      <c r="M37" s="140"/>
      <c r="N37" s="140"/>
    </row>
    <row r="38" spans="1:15" ht="19.5" hidden="1">
      <c r="A38" s="330" t="s">
        <v>237</v>
      </c>
      <c r="B38" s="330"/>
      <c r="C38" s="330"/>
      <c r="D38" s="330"/>
      <c r="E38" s="330"/>
      <c r="F38" s="330"/>
      <c r="G38" s="330"/>
      <c r="H38" s="330"/>
      <c r="I38" s="330"/>
      <c r="J38" s="330"/>
      <c r="K38" s="330"/>
      <c r="L38" s="330"/>
      <c r="M38" s="330"/>
      <c r="N38" s="330"/>
    </row>
    <row r="39" spans="1:15" ht="14.25" hidden="1">
      <c r="A39" s="331" t="s">
        <v>238</v>
      </c>
      <c r="B39" s="331"/>
      <c r="C39" s="331"/>
      <c r="D39" s="331"/>
      <c r="E39" s="331"/>
      <c r="F39" s="331"/>
      <c r="G39" s="331"/>
      <c r="H39" s="331"/>
      <c r="I39" s="331"/>
      <c r="J39" s="331"/>
      <c r="K39" s="331"/>
      <c r="L39" s="331"/>
      <c r="M39" s="331"/>
      <c r="N39" s="331"/>
      <c r="O39" s="331"/>
    </row>
    <row r="40" spans="1:15" ht="14.25" hidden="1">
      <c r="G40" s="30">
        <v>-840000</v>
      </c>
    </row>
    <row r="41" spans="1:15" ht="14.25" hidden="1"/>
    <row r="42" spans="1:15" ht="14.25" hidden="1"/>
    <row r="43" spans="1:15" ht="14.25" hidden="1"/>
    <row r="44" spans="1:15" ht="14.25" hidden="1"/>
    <row r="45" spans="1:15" ht="14.25" hidden="1"/>
    <row r="46" spans="1:15" ht="29.25" hidden="1" customHeight="1"/>
    <row r="47" spans="1:15" ht="14.25" hidden="1"/>
    <row r="48" spans="1:15" ht="14.25" hidden="1"/>
    <row r="49" ht="14.25" hidden="1"/>
    <row r="50" ht="14.25" hidden="1"/>
    <row r="51" ht="14.25" hidden="1"/>
    <row r="52" ht="14.25" hidden="1"/>
    <row r="53" ht="14.25" hidden="1"/>
    <row r="54" ht="14.25" hidden="1"/>
    <row r="55" ht="14.25" hidden="1"/>
    <row r="56" ht="14.25" hidden="1"/>
    <row r="57" ht="14.25" hidden="1"/>
    <row r="58" ht="14.25" hidden="1"/>
    <row r="59" ht="14.25" hidden="1"/>
    <row r="60" ht="14.25" hidden="1"/>
    <row r="61" ht="14.25" hidden="1"/>
    <row r="62" ht="14.25" hidden="1"/>
    <row r="63" ht="14.25" hidden="1"/>
    <row r="64" ht="14.25" hidden="1"/>
    <row r="65" ht="14.25" hidden="1"/>
    <row r="66" ht="14.25" hidden="1"/>
    <row r="67" ht="14.25" hidden="1"/>
    <row r="68" ht="14.25" hidden="1"/>
    <row r="69" ht="14.25" hidden="1"/>
    <row r="70" ht="14.25" hidden="1"/>
    <row r="71" ht="14.25" hidden="1"/>
    <row r="72" ht="14.25" hidden="1"/>
    <row r="73" ht="14.25" hidden="1"/>
    <row r="74" ht="14.25" hidden="1"/>
    <row r="75" ht="14.25" hidden="1"/>
    <row r="76" ht="14.25" hidden="1"/>
    <row r="77" ht="14.25" hidden="1"/>
    <row r="78" ht="14.25" hidden="1"/>
    <row r="79" ht="14.25" hidden="1"/>
    <row r="80" ht="14.25" hidden="1"/>
    <row r="81" ht="14.25" hidden="1"/>
    <row r="82" ht="14.25" hidden="1"/>
    <row r="83" ht="14.25" hidden="1"/>
    <row r="84" ht="14.25" hidden="1"/>
    <row r="85" ht="14.25" hidden="1"/>
    <row r="86" ht="14.25" hidden="1"/>
    <row r="87" ht="14.25" hidden="1"/>
    <row r="88" ht="14.25" hidden="1"/>
    <row r="89" ht="14.25" hidden="1"/>
    <row r="90" ht="14.25" hidden="1"/>
    <row r="91" ht="14.25" hidden="1"/>
    <row r="92" ht="14.25" hidden="1"/>
    <row r="93" ht="14.25" hidden="1"/>
    <row r="94" ht="14.25" hidden="1"/>
    <row r="95" ht="14.25" hidden="1"/>
  </sheetData>
  <mergeCells count="19">
    <mergeCell ref="A1:L1"/>
    <mergeCell ref="A2:L2"/>
    <mergeCell ref="A3:L3"/>
    <mergeCell ref="A5:N5"/>
    <mergeCell ref="A6:I6"/>
    <mergeCell ref="J6:M6"/>
    <mergeCell ref="A8:A10"/>
    <mergeCell ref="B10:D10"/>
    <mergeCell ref="A11:A13"/>
    <mergeCell ref="B13:D13"/>
    <mergeCell ref="A36:N36"/>
    <mergeCell ref="A38:N38"/>
    <mergeCell ref="A39:O39"/>
    <mergeCell ref="A14:A15"/>
    <mergeCell ref="A16:A17"/>
    <mergeCell ref="A18:A30"/>
    <mergeCell ref="A31:D31"/>
    <mergeCell ref="A32:D32"/>
    <mergeCell ref="A34:N34"/>
  </mergeCells>
  <printOptions horizontalCentered="1"/>
  <pageMargins left="0.45" right="0.7" top="0.75" bottom="0.25" header="0.3" footer="0.3"/>
  <pageSetup paperSize="9" scale="75" orientation="landscape" r:id="rId1"/>
  <headerFooter>
    <oddFooter>&amp;C&amp;"B Nazanin,Regular"72</oddFooter>
  </headerFooter>
  <colBreaks count="1" manualBreakCount="1">
    <brk id="14" max="3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C49"/>
  <sheetViews>
    <sheetView rightToLeft="1" topLeftCell="A7" zoomScale="90" zoomScaleNormal="90" workbookViewId="0">
      <selection activeCell="L22" sqref="L22"/>
    </sheetView>
  </sheetViews>
  <sheetFormatPr defaultColWidth="0" defaultRowHeight="17.25" customHeight="1" zeroHeight="1"/>
  <cols>
    <col min="1" max="1" width="0.75" style="290" customWidth="1"/>
    <col min="2" max="2" width="43.75" style="309" customWidth="1"/>
    <col min="3" max="3" width="0.75" style="290" customWidth="1"/>
    <col min="4" max="4" width="16.25" style="290" customWidth="1"/>
    <col min="5" max="5" width="1" style="290" customWidth="1"/>
    <col min="6" max="6" width="16" style="290" customWidth="1"/>
    <col min="7" max="7" width="1.25" style="290" customWidth="1"/>
    <col min="8" max="8" width="12.875" style="290" customWidth="1"/>
    <col min="9" max="9" width="0.75" style="290" customWidth="1"/>
    <col min="10" max="10" width="16.125" style="290" customWidth="1"/>
    <col min="11" max="11" width="0.875" style="290" customWidth="1"/>
    <col min="12" max="12" width="17" style="290" customWidth="1"/>
    <col min="13" max="13" width="1.75" style="290" customWidth="1"/>
    <col min="14" max="14" width="12.875" style="290" customWidth="1"/>
    <col min="15" max="15" width="9.125" style="290" customWidth="1"/>
    <col min="16" max="23" width="9.125" style="290" hidden="1" customWidth="1"/>
    <col min="24" max="16384" width="9.125" style="290" hidden="1"/>
  </cols>
  <sheetData>
    <row r="1" spans="1:29" s="292" customFormat="1" ht="22.5">
      <c r="A1" s="344" t="s">
        <v>392</v>
      </c>
      <c r="B1" s="344"/>
      <c r="C1" s="344"/>
      <c r="D1" s="344"/>
      <c r="E1" s="344"/>
      <c r="F1" s="344"/>
      <c r="G1" s="344"/>
      <c r="H1" s="344"/>
      <c r="I1" s="344"/>
      <c r="J1" s="344"/>
      <c r="K1" s="344"/>
      <c r="L1" s="344"/>
      <c r="M1" s="344"/>
      <c r="N1" s="344"/>
      <c r="O1" s="290"/>
      <c r="P1" s="291"/>
      <c r="Q1" s="291"/>
      <c r="R1" s="290"/>
      <c r="S1" s="290"/>
      <c r="T1" s="290"/>
      <c r="U1" s="290"/>
      <c r="V1" s="290"/>
      <c r="W1" s="290"/>
      <c r="X1" s="290"/>
      <c r="Y1" s="290"/>
      <c r="Z1" s="290"/>
      <c r="AA1" s="291"/>
      <c r="AB1" s="291"/>
      <c r="AC1" s="291"/>
    </row>
    <row r="2" spans="1:29" s="291" customFormat="1" ht="22.5">
      <c r="A2" s="344" t="s">
        <v>393</v>
      </c>
      <c r="B2" s="344"/>
      <c r="C2" s="344"/>
      <c r="D2" s="344"/>
      <c r="E2" s="344"/>
      <c r="F2" s="344"/>
      <c r="G2" s="344"/>
      <c r="H2" s="344"/>
      <c r="I2" s="344"/>
      <c r="J2" s="344"/>
      <c r="K2" s="344"/>
      <c r="L2" s="344"/>
      <c r="M2" s="344"/>
      <c r="N2" s="344"/>
      <c r="O2" s="293"/>
      <c r="P2" s="345"/>
      <c r="Q2" s="345"/>
      <c r="R2" s="293"/>
      <c r="S2" s="293"/>
      <c r="T2" s="293"/>
      <c r="U2" s="293"/>
      <c r="V2" s="293"/>
      <c r="W2" s="293"/>
      <c r="X2" s="293"/>
      <c r="Y2" s="293"/>
      <c r="Z2" s="293"/>
      <c r="AA2" s="345"/>
      <c r="AB2" s="345"/>
      <c r="AC2" s="345"/>
    </row>
    <row r="3" spans="1:29" s="291" customFormat="1" ht="22.5">
      <c r="A3" s="344" t="s">
        <v>394</v>
      </c>
      <c r="B3" s="344"/>
      <c r="C3" s="344"/>
      <c r="D3" s="344"/>
      <c r="E3" s="344"/>
      <c r="F3" s="344"/>
      <c r="G3" s="344"/>
      <c r="H3" s="344"/>
      <c r="I3" s="344"/>
      <c r="J3" s="344"/>
      <c r="K3" s="344"/>
      <c r="L3" s="344"/>
      <c r="M3" s="344"/>
      <c r="N3" s="344"/>
      <c r="O3" s="293"/>
      <c r="P3" s="345"/>
      <c r="Q3" s="345"/>
      <c r="R3" s="293"/>
      <c r="S3" s="293"/>
      <c r="T3" s="293"/>
      <c r="U3" s="293"/>
      <c r="V3" s="293"/>
      <c r="W3" s="293"/>
      <c r="X3" s="293"/>
      <c r="Y3" s="293"/>
      <c r="Z3" s="293"/>
      <c r="AA3" s="345"/>
      <c r="AB3" s="345"/>
      <c r="AC3" s="345"/>
    </row>
    <row r="4" spans="1:29" s="293" customFormat="1"/>
    <row r="5" spans="1:29" ht="18.75">
      <c r="B5" s="346" t="s">
        <v>376</v>
      </c>
      <c r="C5" s="346"/>
      <c r="D5" s="346"/>
      <c r="E5" s="346"/>
      <c r="F5" s="346"/>
      <c r="G5" s="346"/>
      <c r="H5" s="346"/>
      <c r="I5" s="346"/>
      <c r="J5" s="346"/>
      <c r="K5" s="346"/>
      <c r="L5" s="346"/>
      <c r="M5" s="346"/>
      <c r="N5" s="346"/>
      <c r="O5" s="294"/>
      <c r="P5" s="294"/>
      <c r="Q5" s="294"/>
      <c r="R5" s="294"/>
    </row>
    <row r="6" spans="1:29" ht="18.75">
      <c r="B6" s="347" t="s">
        <v>377</v>
      </c>
      <c r="C6" s="347"/>
      <c r="D6" s="347"/>
      <c r="E6" s="347"/>
      <c r="F6" s="347"/>
      <c r="G6" s="347"/>
      <c r="H6" s="347"/>
      <c r="I6" s="347"/>
      <c r="J6" s="347"/>
      <c r="K6" s="347"/>
      <c r="L6" s="347"/>
      <c r="M6" s="347"/>
      <c r="N6" s="347"/>
      <c r="O6" s="347"/>
      <c r="P6" s="347"/>
      <c r="Q6" s="347"/>
    </row>
    <row r="7" spans="1:29" ht="28.5" customHeight="1">
      <c r="B7" s="347" t="s">
        <v>64</v>
      </c>
      <c r="C7" s="347"/>
      <c r="D7" s="347"/>
      <c r="E7" s="347"/>
      <c r="F7" s="347"/>
      <c r="G7" s="347"/>
      <c r="H7" s="347"/>
      <c r="I7" s="347"/>
      <c r="J7" s="347"/>
      <c r="K7" s="295"/>
    </row>
    <row r="8" spans="1:29" ht="26.25" customHeight="1">
      <c r="B8" s="295"/>
      <c r="C8" s="296"/>
      <c r="D8" s="348" t="s">
        <v>134</v>
      </c>
      <c r="E8" s="348"/>
      <c r="F8" s="348"/>
      <c r="G8" s="348"/>
      <c r="H8" s="348"/>
      <c r="I8" s="297"/>
      <c r="J8" s="348" t="s">
        <v>48</v>
      </c>
      <c r="K8" s="348"/>
      <c r="L8" s="348"/>
      <c r="M8" s="348"/>
      <c r="N8" s="348"/>
    </row>
    <row r="9" spans="1:29" ht="37.5">
      <c r="B9" s="295"/>
      <c r="C9" s="296"/>
      <c r="D9" s="298" t="s">
        <v>266</v>
      </c>
      <c r="E9" s="298"/>
      <c r="F9" s="298" t="s">
        <v>378</v>
      </c>
      <c r="G9" s="298"/>
      <c r="H9" s="298" t="s">
        <v>267</v>
      </c>
      <c r="I9" s="298"/>
      <c r="J9" s="298" t="s">
        <v>266</v>
      </c>
      <c r="K9" s="298"/>
      <c r="L9" s="298" t="s">
        <v>378</v>
      </c>
      <c r="M9" s="298"/>
      <c r="N9" s="298" t="s">
        <v>267</v>
      </c>
    </row>
    <row r="10" spans="1:29" ht="24" customHeight="1">
      <c r="B10" s="299" t="s">
        <v>379</v>
      </c>
      <c r="C10" s="296"/>
      <c r="D10" s="300">
        <v>409461000</v>
      </c>
      <c r="E10" s="300"/>
      <c r="F10" s="300">
        <v>409461</v>
      </c>
      <c r="G10" s="300"/>
      <c r="H10" s="301">
        <v>20.47</v>
      </c>
      <c r="I10" s="300"/>
      <c r="J10" s="300" t="s">
        <v>228</v>
      </c>
      <c r="K10" s="300"/>
      <c r="L10" s="300" t="s">
        <v>228</v>
      </c>
      <c r="M10" s="300"/>
      <c r="N10" s="301" t="s">
        <v>228</v>
      </c>
    </row>
    <row r="11" spans="1:29" ht="24" customHeight="1">
      <c r="B11" s="299" t="s">
        <v>380</v>
      </c>
      <c r="C11" s="302"/>
      <c r="D11" s="303">
        <v>388695860</v>
      </c>
      <c r="E11" s="304"/>
      <c r="F11" s="303">
        <v>388695.86</v>
      </c>
      <c r="G11" s="304"/>
      <c r="H11" s="305">
        <v>19.434792999999999</v>
      </c>
      <c r="I11" s="304"/>
      <c r="J11" s="303">
        <v>388695860</v>
      </c>
      <c r="K11" s="306"/>
      <c r="L11" s="306">
        <v>388695.86</v>
      </c>
      <c r="M11" s="306"/>
      <c r="N11" s="307">
        <v>19.434792999999999</v>
      </c>
    </row>
    <row r="12" spans="1:29" ht="24" customHeight="1">
      <c r="B12" s="299" t="s">
        <v>381</v>
      </c>
      <c r="C12" s="302"/>
      <c r="D12" s="303">
        <v>299999996</v>
      </c>
      <c r="E12" s="304"/>
      <c r="F12" s="303">
        <v>299999.99599999998</v>
      </c>
      <c r="G12" s="304"/>
      <c r="H12" s="305">
        <v>14.999999799999999</v>
      </c>
      <c r="I12" s="304"/>
      <c r="J12" s="303">
        <v>299999996</v>
      </c>
      <c r="K12" s="306"/>
      <c r="L12" s="306">
        <v>299999.99599999998</v>
      </c>
      <c r="M12" s="306"/>
      <c r="N12" s="307">
        <v>14.999999799999999</v>
      </c>
    </row>
    <row r="13" spans="1:29" ht="24" customHeight="1">
      <c r="B13" s="299" t="s">
        <v>382</v>
      </c>
      <c r="C13" s="302"/>
      <c r="D13" s="303">
        <v>260000000</v>
      </c>
      <c r="E13" s="304"/>
      <c r="F13" s="303">
        <v>260000</v>
      </c>
      <c r="G13" s="304"/>
      <c r="H13" s="305">
        <v>13</v>
      </c>
      <c r="I13" s="304"/>
      <c r="J13" s="300" t="s">
        <v>228</v>
      </c>
      <c r="K13" s="300"/>
      <c r="L13" s="300" t="s">
        <v>228</v>
      </c>
      <c r="M13" s="300"/>
      <c r="N13" s="301" t="s">
        <v>228</v>
      </c>
    </row>
    <row r="14" spans="1:29" ht="24" customHeight="1">
      <c r="B14" s="299" t="s">
        <v>65</v>
      </c>
      <c r="C14" s="302"/>
      <c r="D14" s="303">
        <v>200000000</v>
      </c>
      <c r="E14" s="304"/>
      <c r="F14" s="303">
        <v>200000</v>
      </c>
      <c r="G14" s="304"/>
      <c r="H14" s="305">
        <v>10</v>
      </c>
      <c r="I14" s="304"/>
      <c r="J14" s="303">
        <v>200000000</v>
      </c>
      <c r="K14" s="306"/>
      <c r="L14" s="306">
        <v>200000</v>
      </c>
      <c r="M14" s="306"/>
      <c r="N14" s="307">
        <v>10</v>
      </c>
    </row>
    <row r="15" spans="1:29" ht="24" customHeight="1">
      <c r="B15" s="299" t="s">
        <v>383</v>
      </c>
      <c r="C15" s="302"/>
      <c r="D15" s="303">
        <v>99999995</v>
      </c>
      <c r="E15" s="304"/>
      <c r="F15" s="303">
        <v>99999.994999999995</v>
      </c>
      <c r="G15" s="304"/>
      <c r="H15" s="305">
        <v>4.9999997499999997</v>
      </c>
      <c r="I15" s="304"/>
      <c r="J15" s="303">
        <v>99999995</v>
      </c>
      <c r="K15" s="306"/>
      <c r="L15" s="306">
        <v>99999.994999999995</v>
      </c>
      <c r="M15" s="306"/>
      <c r="N15" s="307">
        <v>4.9999997499999997</v>
      </c>
    </row>
    <row r="16" spans="1:29" ht="24" customHeight="1">
      <c r="B16" s="299" t="s">
        <v>384</v>
      </c>
      <c r="C16" s="302"/>
      <c r="D16" s="303">
        <v>71667570</v>
      </c>
      <c r="E16" s="304"/>
      <c r="F16" s="303">
        <v>71667.570000000007</v>
      </c>
      <c r="G16" s="304"/>
      <c r="H16" s="305">
        <v>3.5833784999999998</v>
      </c>
      <c r="I16" s="304"/>
      <c r="J16" s="303">
        <v>71667570</v>
      </c>
      <c r="K16" s="306"/>
      <c r="L16" s="306">
        <v>71667.570000000007</v>
      </c>
      <c r="M16" s="306"/>
      <c r="N16" s="307">
        <v>3.5833784999999998</v>
      </c>
    </row>
    <row r="17" spans="2:15" ht="24" customHeight="1">
      <c r="B17" s="299" t="s">
        <v>385</v>
      </c>
      <c r="C17" s="302"/>
      <c r="D17" s="303">
        <v>51000000</v>
      </c>
      <c r="E17" s="304"/>
      <c r="F17" s="303">
        <v>51000</v>
      </c>
      <c r="G17" s="304"/>
      <c r="H17" s="305">
        <v>2.5499999999999998</v>
      </c>
      <c r="I17" s="304"/>
      <c r="J17" s="303">
        <v>51000000</v>
      </c>
      <c r="K17" s="306"/>
      <c r="L17" s="306">
        <v>51000</v>
      </c>
      <c r="M17" s="306"/>
      <c r="N17" s="307">
        <v>2.5499999999999998</v>
      </c>
    </row>
    <row r="18" spans="2:15" ht="24" customHeight="1">
      <c r="B18" s="299" t="s">
        <v>386</v>
      </c>
      <c r="C18" s="302"/>
      <c r="D18" s="303">
        <v>48394032</v>
      </c>
      <c r="E18" s="304"/>
      <c r="F18" s="303">
        <v>48394.031999999999</v>
      </c>
      <c r="G18" s="304"/>
      <c r="H18" s="305">
        <v>2.4197015999999998</v>
      </c>
      <c r="I18" s="304"/>
      <c r="J18" s="303">
        <v>48394032</v>
      </c>
      <c r="K18" s="306"/>
      <c r="L18" s="306">
        <v>48394.031999999999</v>
      </c>
      <c r="M18" s="306"/>
      <c r="N18" s="307">
        <v>2.4197015999999998</v>
      </c>
    </row>
    <row r="19" spans="2:15" ht="24" customHeight="1">
      <c r="B19" s="299" t="s">
        <v>387</v>
      </c>
      <c r="C19" s="302"/>
      <c r="D19" s="303">
        <v>38741134</v>
      </c>
      <c r="E19" s="304"/>
      <c r="F19" s="303">
        <v>38741.133999999998</v>
      </c>
      <c r="G19" s="304"/>
      <c r="H19" s="305">
        <v>1.9370567000000001</v>
      </c>
      <c r="I19" s="304"/>
      <c r="J19" s="303">
        <v>38741134</v>
      </c>
      <c r="K19" s="306"/>
      <c r="L19" s="306">
        <v>38741.133999999998</v>
      </c>
      <c r="M19" s="306"/>
      <c r="N19" s="307">
        <v>1.9370567000000001</v>
      </c>
    </row>
    <row r="20" spans="2:15" ht="24" customHeight="1">
      <c r="B20" s="299" t="s">
        <v>388</v>
      </c>
      <c r="C20" s="302"/>
      <c r="D20" s="303" t="s">
        <v>228</v>
      </c>
      <c r="E20" s="304"/>
      <c r="F20" s="303" t="s">
        <v>228</v>
      </c>
      <c r="G20" s="304"/>
      <c r="H20" s="305" t="s">
        <v>228</v>
      </c>
      <c r="I20" s="304"/>
      <c r="J20" s="303">
        <v>269334276</v>
      </c>
      <c r="K20" s="306"/>
      <c r="L20" s="306">
        <v>269334</v>
      </c>
      <c r="M20" s="306"/>
      <c r="N20" s="307">
        <v>13</v>
      </c>
    </row>
    <row r="21" spans="2:15" ht="24" customHeight="1">
      <c r="B21" s="299" t="s">
        <v>389</v>
      </c>
      <c r="C21" s="302"/>
      <c r="D21" s="303" t="s">
        <v>228</v>
      </c>
      <c r="E21" s="304"/>
      <c r="F21" s="303" t="s">
        <v>228</v>
      </c>
      <c r="G21" s="304"/>
      <c r="H21" s="305" t="s">
        <v>228</v>
      </c>
      <c r="I21" s="304"/>
      <c r="J21" s="303">
        <v>259999996</v>
      </c>
      <c r="K21" s="306"/>
      <c r="L21" s="306">
        <v>260000</v>
      </c>
      <c r="M21" s="306"/>
      <c r="N21" s="307">
        <v>13</v>
      </c>
    </row>
    <row r="22" spans="2:15" ht="24" customHeight="1">
      <c r="B22" s="299" t="s">
        <v>390</v>
      </c>
      <c r="C22" s="302"/>
      <c r="D22" s="303" t="s">
        <v>228</v>
      </c>
      <c r="E22" s="304"/>
      <c r="F22" s="303" t="s">
        <v>228</v>
      </c>
      <c r="G22" s="304"/>
      <c r="H22" s="305" t="s">
        <v>228</v>
      </c>
      <c r="I22" s="304"/>
      <c r="J22" s="303">
        <v>140126374</v>
      </c>
      <c r="K22" s="306"/>
      <c r="L22" s="306">
        <v>140126</v>
      </c>
      <c r="M22" s="306"/>
      <c r="N22" s="307">
        <v>7</v>
      </c>
    </row>
    <row r="23" spans="2:15" ht="24" customHeight="1">
      <c r="B23" s="308" t="s">
        <v>47</v>
      </c>
      <c r="C23" s="302"/>
      <c r="D23" s="303">
        <v>132040413</v>
      </c>
      <c r="E23" s="304"/>
      <c r="F23" s="303">
        <v>132040.41300000018</v>
      </c>
      <c r="G23" s="304"/>
      <c r="H23" s="305">
        <v>6.605070650000016</v>
      </c>
      <c r="I23" s="304"/>
      <c r="J23" s="303">
        <v>132040767</v>
      </c>
      <c r="K23" s="304"/>
      <c r="L23" s="303">
        <v>132041.41300000018</v>
      </c>
      <c r="M23" s="304"/>
      <c r="N23" s="305">
        <v>7.0750706500000007</v>
      </c>
    </row>
    <row r="24" spans="2:15" ht="24" customHeight="1" thickBot="1">
      <c r="D24" s="310">
        <v>2000000000</v>
      </c>
      <c r="E24" s="311"/>
      <c r="F24" s="310">
        <v>2000000</v>
      </c>
      <c r="G24" s="311"/>
      <c r="H24" s="310">
        <v>100</v>
      </c>
      <c r="I24" s="311"/>
      <c r="J24" s="310">
        <v>2000000000</v>
      </c>
      <c r="K24" s="311"/>
      <c r="L24" s="310">
        <v>2000000</v>
      </c>
      <c r="M24" s="311"/>
      <c r="N24" s="310">
        <v>100</v>
      </c>
      <c r="O24" s="312"/>
    </row>
    <row r="25" spans="2:15" ht="18" thickTop="1">
      <c r="K25" s="313"/>
      <c r="M25" s="313"/>
    </row>
    <row r="26" spans="2:15">
      <c r="K26" s="313"/>
    </row>
    <row r="27" spans="2:15" ht="19.899999999999999" customHeight="1">
      <c r="B27" s="343" t="s">
        <v>391</v>
      </c>
      <c r="C27" s="343"/>
      <c r="D27" s="343"/>
      <c r="E27" s="343"/>
      <c r="F27" s="343"/>
      <c r="G27" s="343"/>
      <c r="H27" s="343"/>
      <c r="I27" s="343"/>
      <c r="J27" s="343"/>
      <c r="K27" s="343"/>
      <c r="L27" s="343"/>
      <c r="M27" s="343"/>
      <c r="N27" s="343"/>
      <c r="O27" s="314"/>
    </row>
    <row r="28" spans="2:15" ht="25.15" customHeight="1">
      <c r="B28" s="343"/>
      <c r="C28" s="343"/>
      <c r="D28" s="343"/>
      <c r="E28" s="343"/>
      <c r="F28" s="343"/>
      <c r="G28" s="343"/>
      <c r="H28" s="343"/>
      <c r="I28" s="343"/>
      <c r="J28" s="343"/>
      <c r="K28" s="343"/>
      <c r="L28" s="343"/>
      <c r="M28" s="343"/>
      <c r="N28" s="343"/>
      <c r="O28" s="314"/>
    </row>
    <row r="29" spans="2:15"/>
    <row r="30" spans="2:15"/>
    <row r="31" spans="2:15" ht="14.25" customHeight="1"/>
    <row r="32" spans="2:15"/>
    <row r="33"/>
    <row r="34"/>
    <row r="35"/>
    <row r="36"/>
    <row r="37"/>
    <row r="38"/>
    <row r="39"/>
    <row r="40"/>
    <row r="41"/>
    <row r="42"/>
    <row r="43"/>
    <row r="44"/>
    <row r="45"/>
    <row r="46"/>
    <row r="47"/>
    <row r="48"/>
    <row r="49"/>
  </sheetData>
  <mergeCells count="13">
    <mergeCell ref="B27:N28"/>
    <mergeCell ref="A1:N1"/>
    <mergeCell ref="A2:N2"/>
    <mergeCell ref="P2:Q2"/>
    <mergeCell ref="AA2:AC2"/>
    <mergeCell ref="A3:N3"/>
    <mergeCell ref="P3:Q3"/>
    <mergeCell ref="AA3:AC3"/>
    <mergeCell ref="B5:N5"/>
    <mergeCell ref="B6:Q6"/>
    <mergeCell ref="B7:J7"/>
    <mergeCell ref="D8:H8"/>
    <mergeCell ref="J8:N8"/>
  </mergeCells>
  <printOptions horizontalCentered="1" verticalCentered="1"/>
  <pageMargins left="0.70866141732283472" right="0.70866141732283472" top="0.74803149606299213" bottom="0.74803149606299213" header="0.31496062992125984" footer="0.31496062992125984"/>
  <pageSetup paperSize="9" scale="75" orientation="landscape" r:id="rId1"/>
  <headerFooter>
    <oddFooter>&amp;C&amp;"B Nazanin,Regular"60</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I41"/>
  <sheetViews>
    <sheetView rightToLeft="1" view="pageBreakPreview" topLeftCell="A4" zoomScaleNormal="100" zoomScaleSheetLayoutView="100" workbookViewId="0">
      <selection activeCell="E20" sqref="E20"/>
    </sheetView>
  </sheetViews>
  <sheetFormatPr defaultColWidth="9.125" defaultRowHeight="0" customHeight="1" zeroHeight="1"/>
  <cols>
    <col min="1" max="1" width="42.75" style="147" bestFit="1" customWidth="1"/>
    <col min="2" max="2" width="0.25" style="147" customWidth="1"/>
    <col min="3" max="3" width="14.25" style="148" customWidth="1"/>
    <col min="4" max="4" width="0.25" style="147" customWidth="1"/>
    <col min="5" max="5" width="13.75" style="147" customWidth="1"/>
    <col min="6" max="6" width="0.75" style="147" customWidth="1"/>
    <col min="7" max="7" width="10.75" style="147" customWidth="1"/>
    <col min="8" max="8" width="2.125" style="147" customWidth="1"/>
    <col min="9" max="9" width="16.75" style="147" hidden="1" customWidth="1"/>
    <col min="10" max="11" width="9.125" style="147" customWidth="1"/>
    <col min="12" max="16384" width="9.125" style="147"/>
  </cols>
  <sheetData>
    <row r="1" spans="1:9" s="145" customFormat="1" ht="22.5">
      <c r="A1" s="350" t="s">
        <v>392</v>
      </c>
      <c r="B1" s="350"/>
      <c r="C1" s="350"/>
      <c r="D1" s="350"/>
      <c r="E1" s="350"/>
      <c r="F1" s="350"/>
      <c r="G1" s="350"/>
      <c r="H1" s="144"/>
    </row>
    <row r="2" spans="1:9" s="144" customFormat="1" ht="22.5">
      <c r="A2" s="350" t="s">
        <v>393</v>
      </c>
      <c r="B2" s="350"/>
      <c r="C2" s="350"/>
      <c r="D2" s="350"/>
      <c r="E2" s="350"/>
      <c r="F2" s="350"/>
      <c r="G2" s="350"/>
    </row>
    <row r="3" spans="1:9" s="144" customFormat="1" ht="22.5">
      <c r="A3" s="350" t="s">
        <v>394</v>
      </c>
      <c r="B3" s="350"/>
      <c r="C3" s="350"/>
      <c r="D3" s="350"/>
      <c r="E3" s="350"/>
      <c r="F3" s="350"/>
      <c r="G3" s="350"/>
    </row>
    <row r="4" spans="1:9" s="144" customFormat="1" ht="22.5">
      <c r="A4" s="146"/>
      <c r="B4" s="146"/>
      <c r="C4" s="146"/>
      <c r="D4" s="146"/>
      <c r="E4" s="146"/>
      <c r="F4" s="146"/>
      <c r="G4" s="146"/>
    </row>
    <row r="5" spans="1:9" s="144" customFormat="1" ht="25.5">
      <c r="A5" s="351" t="s">
        <v>239</v>
      </c>
      <c r="B5" s="351"/>
      <c r="C5" s="351"/>
      <c r="D5" s="351"/>
      <c r="E5" s="351"/>
    </row>
    <row r="6" spans="1:9" ht="14.25"/>
    <row r="7" spans="1:9" ht="16.5" thickBot="1">
      <c r="A7" s="149"/>
      <c r="B7" s="149"/>
      <c r="C7" s="150" t="s">
        <v>72</v>
      </c>
      <c r="D7" s="149"/>
      <c r="E7" s="151" t="s">
        <v>134</v>
      </c>
      <c r="F7" s="152"/>
      <c r="G7" s="151" t="s">
        <v>48</v>
      </c>
    </row>
    <row r="8" spans="1:9" ht="21.95" customHeight="1">
      <c r="A8" s="149"/>
      <c r="B8" s="149"/>
      <c r="C8" s="153"/>
      <c r="D8" s="149"/>
      <c r="E8" s="154" t="s">
        <v>69</v>
      </c>
      <c r="F8" s="152"/>
      <c r="G8" s="154" t="s">
        <v>69</v>
      </c>
    </row>
    <row r="9" spans="1:9" s="160" customFormat="1" ht="21.95" customHeight="1">
      <c r="A9" s="155" t="s">
        <v>240</v>
      </c>
      <c r="B9" s="156"/>
      <c r="C9" s="157" t="s">
        <v>241</v>
      </c>
      <c r="D9" s="156"/>
      <c r="E9" s="161">
        <v>2590665</v>
      </c>
      <c r="F9" s="158"/>
      <c r="G9" s="159">
        <v>1070721</v>
      </c>
    </row>
    <row r="10" spans="1:9" s="160" customFormat="1" ht="21.95" customHeight="1">
      <c r="A10" s="155" t="s">
        <v>242</v>
      </c>
      <c r="B10" s="156"/>
      <c r="C10" s="157" t="s">
        <v>243</v>
      </c>
      <c r="D10" s="156"/>
      <c r="E10" s="161">
        <v>14751</v>
      </c>
      <c r="F10" s="158"/>
      <c r="G10" s="161">
        <v>215235</v>
      </c>
    </row>
    <row r="11" spans="1:9" s="160" customFormat="1" ht="21.95" customHeight="1">
      <c r="A11" s="155" t="s">
        <v>244</v>
      </c>
      <c r="B11" s="156"/>
      <c r="C11" s="157" t="s">
        <v>245</v>
      </c>
      <c r="D11" s="156"/>
      <c r="E11" s="161">
        <v>153154.00227699999</v>
      </c>
      <c r="F11" s="158"/>
      <c r="G11" s="161">
        <v>215918</v>
      </c>
    </row>
    <row r="12" spans="1:9" s="160" customFormat="1" ht="21.95" customHeight="1">
      <c r="A12" s="155" t="s">
        <v>246</v>
      </c>
      <c r="B12" s="156"/>
      <c r="C12" s="157" t="s">
        <v>247</v>
      </c>
      <c r="D12" s="156"/>
      <c r="E12" s="161">
        <v>53900</v>
      </c>
      <c r="F12" s="158"/>
      <c r="G12" s="161">
        <v>36343</v>
      </c>
    </row>
    <row r="13" spans="1:9" s="160" customFormat="1" ht="21.95" customHeight="1">
      <c r="A13" s="155" t="s">
        <v>248</v>
      </c>
      <c r="B13" s="156"/>
      <c r="C13" s="157" t="s">
        <v>243</v>
      </c>
      <c r="D13" s="156"/>
      <c r="E13" s="162">
        <v>3994</v>
      </c>
      <c r="F13" s="158"/>
      <c r="G13" s="162">
        <v>3994</v>
      </c>
    </row>
    <row r="14" spans="1:9" s="160" customFormat="1" ht="21.95" customHeight="1" thickBot="1">
      <c r="A14" s="156"/>
      <c r="B14" s="156"/>
      <c r="C14" s="163"/>
      <c r="D14" s="156"/>
      <c r="E14" s="164">
        <v>2816464.0022769999</v>
      </c>
      <c r="F14" s="158"/>
      <c r="G14" s="164">
        <v>1542211</v>
      </c>
    </row>
    <row r="15" spans="1:9" ht="21.95" customHeight="1" thickTop="1"/>
    <row r="16" spans="1:9" ht="21.95" customHeight="1">
      <c r="A16" s="262" t="s">
        <v>249</v>
      </c>
      <c r="B16" s="262"/>
      <c r="C16" s="262"/>
      <c r="D16" s="262"/>
      <c r="E16" s="262"/>
      <c r="F16" s="165"/>
      <c r="G16" s="165"/>
      <c r="H16" s="165"/>
      <c r="I16" s="165"/>
    </row>
    <row r="17" spans="1:9" ht="14.25">
      <c r="A17"/>
      <c r="B17"/>
      <c r="C17"/>
      <c r="D17"/>
      <c r="E17"/>
      <c r="F17"/>
      <c r="G17"/>
      <c r="H17"/>
      <c r="I17"/>
    </row>
    <row r="18" spans="1:9" ht="18.75">
      <c r="A18" s="166"/>
      <c r="B18" s="166"/>
      <c r="C18" s="167" t="s">
        <v>134</v>
      </c>
      <c r="D18" s="168"/>
      <c r="E18" s="167" t="s">
        <v>48</v>
      </c>
      <c r="F18" s="169"/>
      <c r="G18" s="170"/>
      <c r="H18" s="171"/>
    </row>
    <row r="19" spans="1:9" ht="18.75">
      <c r="A19" s="166"/>
      <c r="B19" s="166"/>
      <c r="C19" s="171" t="s">
        <v>250</v>
      </c>
      <c r="D19" s="171"/>
      <c r="E19" s="171" t="s">
        <v>250</v>
      </c>
      <c r="F19" s="171"/>
      <c r="G19" s="172"/>
      <c r="H19" s="171"/>
    </row>
    <row r="20" spans="1:9" ht="18.75">
      <c r="A20" s="166"/>
      <c r="B20" s="166"/>
      <c r="C20" s="173" t="s">
        <v>69</v>
      </c>
      <c r="D20" s="171"/>
      <c r="E20" s="173" t="s">
        <v>69</v>
      </c>
      <c r="F20" s="171"/>
      <c r="G20" s="174"/>
      <c r="H20" s="171"/>
    </row>
    <row r="21" spans="1:9" ht="31.5">
      <c r="A21" s="175" t="s">
        <v>251</v>
      </c>
      <c r="B21" s="176"/>
      <c r="C21" s="177"/>
      <c r="D21" s="177"/>
      <c r="E21" s="177"/>
      <c r="F21" s="177"/>
      <c r="G21" s="178"/>
      <c r="H21" s="177"/>
    </row>
    <row r="22" spans="1:9" ht="18">
      <c r="A22" s="179" t="s">
        <v>252</v>
      </c>
      <c r="B22" s="179"/>
      <c r="C22" s="180">
        <v>1951273</v>
      </c>
      <c r="D22" s="181"/>
      <c r="E22" s="180">
        <v>1065678</v>
      </c>
      <c r="F22" s="180"/>
      <c r="G22" s="182"/>
      <c r="H22" s="180"/>
    </row>
    <row r="23" spans="1:9" ht="18">
      <c r="A23" s="179" t="s">
        <v>253</v>
      </c>
      <c r="B23" s="179"/>
      <c r="C23" s="180">
        <v>631906</v>
      </c>
      <c r="D23" s="180"/>
      <c r="E23" s="180">
        <v>3559</v>
      </c>
      <c r="F23" s="180"/>
      <c r="G23" s="182"/>
      <c r="H23" s="180"/>
    </row>
    <row r="24" spans="1:9" ht="18">
      <c r="A24" s="179" t="s">
        <v>254</v>
      </c>
      <c r="B24" s="183"/>
      <c r="C24" s="184">
        <v>7486</v>
      </c>
      <c r="D24" s="180"/>
      <c r="E24" s="184">
        <v>1484</v>
      </c>
      <c r="F24" s="180"/>
      <c r="G24" s="182"/>
      <c r="H24" s="180"/>
    </row>
    <row r="25" spans="1:9" ht="18.75" thickBot="1">
      <c r="A25" s="179" t="s">
        <v>255</v>
      </c>
      <c r="B25" s="183"/>
      <c r="C25" s="164">
        <v>2590665</v>
      </c>
      <c r="D25" s="180"/>
      <c r="E25" s="164">
        <v>1070721</v>
      </c>
      <c r="F25" s="180"/>
      <c r="G25" s="182"/>
      <c r="H25" s="180"/>
    </row>
    <row r="26" spans="1:9" ht="18.75" hidden="1" thickTop="1">
      <c r="A26" s="175" t="s">
        <v>256</v>
      </c>
      <c r="B26" s="176"/>
      <c r="C26" s="180"/>
      <c r="D26" s="180"/>
      <c r="E26" s="180"/>
      <c r="F26" s="180"/>
      <c r="G26" s="180"/>
      <c r="H26" s="180"/>
      <c r="I26" s="180"/>
    </row>
    <row r="27" spans="1:9" ht="18.75" hidden="1" thickTop="1">
      <c r="A27" s="179" t="s">
        <v>257</v>
      </c>
      <c r="B27" s="179"/>
      <c r="C27" s="180">
        <v>0</v>
      </c>
      <c r="D27" s="180"/>
      <c r="E27" s="180">
        <v>0</v>
      </c>
      <c r="F27" s="180"/>
      <c r="G27" s="180">
        <v>0</v>
      </c>
      <c r="H27" s="180"/>
      <c r="I27" s="180">
        <v>0</v>
      </c>
    </row>
    <row r="28" spans="1:9" ht="18.75" hidden="1" thickTop="1">
      <c r="A28" s="179" t="s">
        <v>253</v>
      </c>
      <c r="B28" s="179"/>
      <c r="C28" s="180">
        <v>0</v>
      </c>
      <c r="D28" s="180"/>
      <c r="E28" s="180">
        <v>0</v>
      </c>
      <c r="F28" s="180"/>
      <c r="G28" s="180">
        <v>0</v>
      </c>
      <c r="H28" s="180"/>
      <c r="I28" s="180">
        <v>0</v>
      </c>
    </row>
    <row r="29" spans="1:9" ht="18.75" hidden="1" thickTop="1">
      <c r="A29" s="179" t="s">
        <v>254</v>
      </c>
      <c r="B29" s="183"/>
      <c r="C29" s="184">
        <v>0</v>
      </c>
      <c r="D29" s="180"/>
      <c r="E29" s="184">
        <v>0</v>
      </c>
      <c r="F29" s="180"/>
      <c r="G29" s="184">
        <v>0</v>
      </c>
      <c r="H29" s="180"/>
      <c r="I29" s="184">
        <v>0</v>
      </c>
    </row>
    <row r="30" spans="1:9" ht="18.75" hidden="1" thickTop="1">
      <c r="A30" s="179" t="s">
        <v>258</v>
      </c>
      <c r="B30" s="183"/>
      <c r="C30" s="184">
        <v>0</v>
      </c>
      <c r="D30" s="180"/>
      <c r="E30" s="184">
        <v>0</v>
      </c>
      <c r="F30" s="180"/>
      <c r="G30" s="184">
        <v>0</v>
      </c>
      <c r="H30" s="180"/>
      <c r="I30" s="184">
        <v>0</v>
      </c>
    </row>
    <row r="31" spans="1:9" ht="19.5" hidden="1" thickTop="1" thickBot="1">
      <c r="A31" s="179" t="s">
        <v>259</v>
      </c>
      <c r="B31" s="183"/>
      <c r="C31" s="185">
        <v>2590665</v>
      </c>
      <c r="D31" s="180"/>
      <c r="E31" s="185" t="e">
        <v>#REF!</v>
      </c>
      <c r="F31" s="180">
        <v>0</v>
      </c>
      <c r="G31" s="185">
        <v>0</v>
      </c>
      <c r="H31" s="180"/>
      <c r="I31" s="185">
        <v>1070721</v>
      </c>
    </row>
    <row r="32" spans="1:9" ht="15" thickTop="1">
      <c r="E32" s="186"/>
      <c r="F32" s="186"/>
      <c r="G32" s="186"/>
    </row>
    <row r="33" spans="1:9" ht="14.25">
      <c r="A33" s="349" t="s">
        <v>260</v>
      </c>
      <c r="B33" s="349"/>
      <c r="C33" s="349"/>
      <c r="D33" s="349"/>
      <c r="E33" s="349"/>
      <c r="F33" s="349"/>
      <c r="G33" s="349"/>
      <c r="H33" s="349"/>
      <c r="I33" s="349"/>
    </row>
    <row r="34" spans="1:9" ht="14.25">
      <c r="A34" s="349"/>
      <c r="B34" s="349"/>
      <c r="C34" s="349"/>
      <c r="D34" s="349"/>
      <c r="E34" s="349"/>
      <c r="F34" s="349"/>
      <c r="G34" s="349"/>
      <c r="H34" s="349"/>
      <c r="I34" s="349"/>
    </row>
    <row r="35" spans="1:9" ht="14.25">
      <c r="E35" s="186"/>
      <c r="F35" s="186"/>
      <c r="G35" s="186"/>
    </row>
    <row r="36" spans="1:9" ht="14.25">
      <c r="E36" s="186"/>
      <c r="F36" s="186"/>
      <c r="G36" s="186"/>
    </row>
    <row r="37" spans="1:9" ht="14.25">
      <c r="E37" s="186"/>
      <c r="F37" s="186"/>
      <c r="G37" s="186"/>
    </row>
    <row r="38" spans="1:9" ht="14.25">
      <c r="E38" s="186"/>
      <c r="F38" s="186"/>
      <c r="G38" s="187"/>
    </row>
    <row r="39" spans="1:9" ht="14.25">
      <c r="E39" s="186"/>
      <c r="F39" s="186"/>
      <c r="G39" s="186"/>
    </row>
    <row r="40" spans="1:9" ht="14.25">
      <c r="E40" s="186"/>
      <c r="F40" s="186"/>
      <c r="G40" s="186"/>
    </row>
    <row r="41" spans="1:9" ht="14.25"/>
  </sheetData>
  <mergeCells count="5">
    <mergeCell ref="A33:I34"/>
    <mergeCell ref="A1:G1"/>
    <mergeCell ref="A2:G2"/>
    <mergeCell ref="A3:G3"/>
    <mergeCell ref="A5:E5"/>
  </mergeCells>
  <pageMargins left="0.7" right="0.7" top="0.75" bottom="0.75" header="0.3" footer="0.3"/>
  <pageSetup paperSize="9" scale="88" orientation="portrait" r:id="rId1"/>
  <headerFooter>
    <oddFooter>&amp;C&amp;"B Nazanin,Regular"43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O29"/>
  <sheetViews>
    <sheetView rightToLeft="1" topLeftCell="A2" workbookViewId="0">
      <selection activeCell="A4" sqref="A1:XFD1048576"/>
    </sheetView>
  </sheetViews>
  <sheetFormatPr defaultColWidth="0" defaultRowHeight="14.25" customHeight="1" zeroHeight="1"/>
  <cols>
    <col min="1" max="1" width="36.125" customWidth="1"/>
    <col min="2" max="2" width="0.75" customWidth="1"/>
    <col min="3" max="3" width="11.75" customWidth="1"/>
    <col min="4" max="4" width="0.25" customWidth="1"/>
    <col min="5" max="5" width="10.75" customWidth="1"/>
    <col min="6" max="6" width="0.75" customWidth="1"/>
    <col min="7" max="7" width="11" customWidth="1"/>
    <col min="8" max="8" width="0.75" customWidth="1"/>
    <col min="9" max="9" width="11.75" customWidth="1"/>
    <col min="10" max="10" width="9.125" customWidth="1"/>
    <col min="11" max="15" width="9.125" hidden="1" customWidth="1"/>
  </cols>
  <sheetData>
    <row r="1" spans="1:12" s="188" customFormat="1" ht="22.5">
      <c r="A1" s="354" t="s">
        <v>392</v>
      </c>
      <c r="B1" s="354"/>
      <c r="C1" s="354"/>
      <c r="D1" s="354"/>
      <c r="E1" s="354"/>
      <c r="F1" s="354"/>
      <c r="G1" s="354"/>
      <c r="H1" s="354"/>
      <c r="I1" s="354"/>
    </row>
    <row r="2" spans="1:12" s="165" customFormat="1" ht="22.5">
      <c r="A2" s="354" t="s">
        <v>393</v>
      </c>
      <c r="B2" s="354"/>
      <c r="C2" s="354"/>
      <c r="D2" s="354"/>
      <c r="E2" s="354"/>
      <c r="F2" s="354"/>
      <c r="G2" s="354"/>
      <c r="H2" s="354"/>
      <c r="I2" s="354"/>
    </row>
    <row r="3" spans="1:12" s="165" customFormat="1" ht="22.5">
      <c r="A3" s="354" t="s">
        <v>394</v>
      </c>
      <c r="B3" s="354"/>
      <c r="C3" s="354"/>
      <c r="D3" s="354"/>
      <c r="E3" s="354"/>
      <c r="F3" s="354"/>
      <c r="G3" s="354"/>
      <c r="H3" s="354"/>
      <c r="I3" s="354"/>
    </row>
    <row r="4" spans="1:12" s="165" customFormat="1" ht="22.5">
      <c r="A4" s="189"/>
      <c r="B4" s="189"/>
      <c r="C4" s="189"/>
      <c r="D4" s="189"/>
      <c r="E4" s="189"/>
      <c r="F4" s="189"/>
      <c r="G4" s="189"/>
      <c r="H4" s="189"/>
      <c r="I4" s="189"/>
    </row>
    <row r="5" spans="1:12" s="165" customFormat="1" ht="25.5">
      <c r="A5" s="355" t="s">
        <v>261</v>
      </c>
      <c r="B5" s="355"/>
      <c r="C5" s="355"/>
      <c r="D5" s="355"/>
      <c r="E5" s="355"/>
    </row>
    <row r="6" spans="1:12"/>
    <row r="7" spans="1:12" ht="12.95" customHeight="1">
      <c r="A7" s="356"/>
      <c r="B7" s="166"/>
      <c r="C7" s="357" t="s">
        <v>395</v>
      </c>
      <c r="D7" s="357"/>
      <c r="E7" s="357"/>
      <c r="F7" s="357"/>
      <c r="G7" s="357"/>
      <c r="H7" s="171"/>
      <c r="I7" s="168" t="s">
        <v>76</v>
      </c>
      <c r="J7" s="190"/>
    </row>
    <row r="8" spans="1:12" ht="15.6" customHeight="1">
      <c r="A8" s="356"/>
      <c r="B8" s="166"/>
      <c r="C8" s="171" t="s">
        <v>250</v>
      </c>
      <c r="D8" s="171"/>
      <c r="E8" s="171" t="s">
        <v>262</v>
      </c>
      <c r="F8" s="171"/>
      <c r="G8" s="171" t="s">
        <v>263</v>
      </c>
      <c r="H8" s="171"/>
      <c r="I8" s="171" t="s">
        <v>263</v>
      </c>
      <c r="J8" s="190"/>
    </row>
    <row r="9" spans="1:12" ht="14.45" customHeight="1">
      <c r="A9" s="166"/>
      <c r="B9" s="166"/>
      <c r="C9" s="173" t="s">
        <v>69</v>
      </c>
      <c r="D9" s="171"/>
      <c r="E9" s="173" t="s">
        <v>69</v>
      </c>
      <c r="F9" s="171"/>
      <c r="G9" s="173" t="s">
        <v>69</v>
      </c>
      <c r="H9" s="171"/>
      <c r="I9" s="173" t="s">
        <v>69</v>
      </c>
      <c r="J9" s="171"/>
    </row>
    <row r="10" spans="1:12" ht="33.950000000000003" customHeight="1">
      <c r="A10" s="175" t="s">
        <v>251</v>
      </c>
      <c r="B10" s="176"/>
      <c r="C10" s="177"/>
      <c r="D10" s="177"/>
      <c r="E10" s="177"/>
      <c r="F10" s="177"/>
      <c r="G10" s="177"/>
      <c r="H10" s="177"/>
      <c r="I10" s="177"/>
      <c r="J10" s="190"/>
    </row>
    <row r="11" spans="1:12" ht="21.95" customHeight="1">
      <c r="A11" s="179" t="s">
        <v>257</v>
      </c>
      <c r="B11" s="179"/>
      <c r="C11" s="180">
        <v>1951274</v>
      </c>
      <c r="D11" s="181"/>
      <c r="E11" s="180"/>
      <c r="F11" s="180"/>
      <c r="G11" s="180">
        <v>1951274</v>
      </c>
      <c r="H11" s="180"/>
      <c r="I11" s="180">
        <v>1005205</v>
      </c>
      <c r="J11" s="190"/>
      <c r="L11" s="73">
        <v>0</v>
      </c>
    </row>
    <row r="12" spans="1:12" ht="21.95" customHeight="1">
      <c r="A12" s="179" t="s">
        <v>253</v>
      </c>
      <c r="B12" s="179"/>
      <c r="C12" s="180">
        <v>631906</v>
      </c>
      <c r="D12" s="180"/>
      <c r="E12" s="180">
        <v>0</v>
      </c>
      <c r="F12" s="180"/>
      <c r="G12" s="180">
        <v>631906</v>
      </c>
      <c r="H12" s="180"/>
      <c r="I12" s="180">
        <v>3559</v>
      </c>
      <c r="J12" s="190"/>
    </row>
    <row r="13" spans="1:12" ht="21.95" customHeight="1">
      <c r="A13" s="179" t="s">
        <v>254</v>
      </c>
      <c r="B13" s="183"/>
      <c r="C13" s="184">
        <v>7485</v>
      </c>
      <c r="D13" s="180"/>
      <c r="E13" s="184">
        <v>0</v>
      </c>
      <c r="F13" s="180"/>
      <c r="G13" s="180">
        <v>7485</v>
      </c>
      <c r="H13" s="180"/>
      <c r="I13" s="184">
        <v>1484</v>
      </c>
      <c r="J13" s="190"/>
    </row>
    <row r="14" spans="1:12" ht="24.95" customHeight="1">
      <c r="A14" s="179" t="s">
        <v>255</v>
      </c>
      <c r="B14" s="183"/>
      <c r="C14" s="184">
        <v>2590665</v>
      </c>
      <c r="D14" s="180"/>
      <c r="E14" s="184" t="s">
        <v>228</v>
      </c>
      <c r="F14" s="180"/>
      <c r="G14" s="191">
        <v>2590665</v>
      </c>
      <c r="H14" s="180"/>
      <c r="I14" s="184">
        <v>1010248</v>
      </c>
      <c r="J14" s="177"/>
    </row>
    <row r="15" spans="1:12" ht="21.95" hidden="1" customHeight="1">
      <c r="A15" s="175" t="s">
        <v>256</v>
      </c>
      <c r="B15" s="176"/>
      <c r="C15" s="180"/>
      <c r="D15" s="180"/>
      <c r="E15" s="180"/>
      <c r="F15" s="180"/>
      <c r="G15" s="180"/>
      <c r="H15" s="180"/>
      <c r="I15" s="180"/>
      <c r="J15" s="190"/>
    </row>
    <row r="16" spans="1:12" ht="21.95" hidden="1" customHeight="1">
      <c r="A16" s="179" t="s">
        <v>257</v>
      </c>
      <c r="B16" s="179"/>
      <c r="C16" s="180">
        <v>0</v>
      </c>
      <c r="D16" s="180"/>
      <c r="E16" s="180">
        <v>0</v>
      </c>
      <c r="F16" s="180"/>
      <c r="G16" s="180">
        <v>0</v>
      </c>
      <c r="H16" s="180"/>
      <c r="I16" s="180">
        <v>0</v>
      </c>
      <c r="J16" s="190"/>
    </row>
    <row r="17" spans="1:10" ht="21.95" hidden="1" customHeight="1">
      <c r="A17" s="179" t="s">
        <v>253</v>
      </c>
      <c r="B17" s="179"/>
      <c r="C17" s="180">
        <v>0</v>
      </c>
      <c r="D17" s="180"/>
      <c r="E17" s="180">
        <v>0</v>
      </c>
      <c r="F17" s="180"/>
      <c r="G17" s="180">
        <v>0</v>
      </c>
      <c r="H17" s="180"/>
      <c r="I17" s="180">
        <v>0</v>
      </c>
      <c r="J17" s="190"/>
    </row>
    <row r="18" spans="1:10" ht="21.95" hidden="1" customHeight="1">
      <c r="A18" s="179" t="s">
        <v>254</v>
      </c>
      <c r="B18" s="183"/>
      <c r="C18" s="184">
        <v>0</v>
      </c>
      <c r="D18" s="180"/>
      <c r="E18" s="184">
        <v>0</v>
      </c>
      <c r="F18" s="180"/>
      <c r="G18" s="184">
        <v>0</v>
      </c>
      <c r="H18" s="180"/>
      <c r="I18" s="184">
        <v>0</v>
      </c>
      <c r="J18" s="190"/>
    </row>
    <row r="19" spans="1:10" ht="21.95" hidden="1" customHeight="1">
      <c r="A19" s="179" t="s">
        <v>258</v>
      </c>
      <c r="B19" s="183"/>
      <c r="C19" s="184">
        <v>0</v>
      </c>
      <c r="D19" s="180"/>
      <c r="E19" s="184">
        <v>0</v>
      </c>
      <c r="F19" s="180"/>
      <c r="G19" s="184">
        <v>0</v>
      </c>
      <c r="H19" s="180"/>
      <c r="I19" s="184">
        <v>0</v>
      </c>
      <c r="J19" s="190"/>
    </row>
    <row r="20" spans="1:10" ht="21.95" customHeight="1" thickBot="1">
      <c r="A20" s="179" t="s">
        <v>259</v>
      </c>
      <c r="B20" s="183"/>
      <c r="C20" s="185">
        <v>2590665</v>
      </c>
      <c r="D20" s="180"/>
      <c r="E20" s="185" t="s">
        <v>228</v>
      </c>
      <c r="F20" s="180">
        <v>0</v>
      </c>
      <c r="G20" s="185">
        <v>2590665</v>
      </c>
      <c r="H20" s="180">
        <v>0</v>
      </c>
      <c r="I20" s="185">
        <v>1010248</v>
      </c>
      <c r="J20" s="190"/>
    </row>
    <row r="21" spans="1:10" ht="26.25" customHeight="1" thickTop="1">
      <c r="A21" s="183"/>
      <c r="B21" s="183"/>
      <c r="C21" s="177"/>
      <c r="D21" s="177"/>
      <c r="E21" s="177"/>
      <c r="F21" s="177"/>
      <c r="G21" s="177"/>
      <c r="H21" s="177"/>
      <c r="I21" s="352"/>
      <c r="J21" s="352"/>
    </row>
    <row r="22" spans="1:10"/>
    <row r="23" spans="1:10" ht="47.1" customHeight="1">
      <c r="A23" s="353" t="s">
        <v>264</v>
      </c>
      <c r="B23" s="353"/>
      <c r="C23" s="353"/>
      <c r="D23" s="353"/>
      <c r="E23" s="353"/>
      <c r="F23" s="353"/>
      <c r="G23" s="353"/>
      <c r="H23" s="353"/>
      <c r="I23" s="353"/>
    </row>
    <row r="24" spans="1:10"/>
    <row r="25" spans="1:10"/>
    <row r="26" spans="1:10"/>
    <row r="27" spans="1:10"/>
    <row r="28" spans="1:10"/>
    <row r="29" spans="1:10"/>
  </sheetData>
  <mergeCells count="8">
    <mergeCell ref="I21:J21"/>
    <mergeCell ref="A23:I23"/>
    <mergeCell ref="A1:I1"/>
    <mergeCell ref="A2:I2"/>
    <mergeCell ref="A3:I3"/>
    <mergeCell ref="A5:E5"/>
    <mergeCell ref="A7:A8"/>
    <mergeCell ref="C7:G7"/>
  </mergeCells>
  <pageMargins left="0.7" right="0.7" top="0.75" bottom="0.75" header="0.3" footer="0.3"/>
  <pageSetup paperSize="9" orientation="portrait" r:id="rId1"/>
  <headerFooter>
    <oddFooter>&amp;C&amp;"B Nazanin,Bold"41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R135"/>
  <sheetViews>
    <sheetView rightToLeft="1" topLeftCell="A13" zoomScaleNormal="100" workbookViewId="0">
      <selection sqref="A1:XFD1048576"/>
    </sheetView>
  </sheetViews>
  <sheetFormatPr defaultColWidth="0" defaultRowHeight="18" zeroHeight="1"/>
  <cols>
    <col min="1" max="1" width="46.25" style="224" customWidth="1"/>
    <col min="2" max="2" width="0.875" customWidth="1"/>
    <col min="3" max="3" width="12.25" style="192" customWidth="1"/>
    <col min="4" max="4" width="0.25" style="225" customWidth="1"/>
    <col min="5" max="5" width="8.75" style="214" customWidth="1"/>
    <col min="6" max="6" width="0.25" style="225" customWidth="1"/>
    <col min="7" max="7" width="10.75" style="213" customWidth="1"/>
    <col min="8" max="8" width="0.25" style="225" customWidth="1"/>
    <col min="9" max="9" width="10.75" style="225" hidden="1" customWidth="1"/>
    <col min="10" max="10" width="0.75" style="225" customWidth="1"/>
    <col min="11" max="11" width="9.125" style="225" customWidth="1"/>
    <col min="12" max="12" width="0.75" style="225" customWidth="1"/>
    <col min="13" max="13" width="18.875" style="225" customWidth="1"/>
    <col min="14" max="18" width="9.125" customWidth="1"/>
    <col min="19" max="16384" width="9.125" hidden="1"/>
  </cols>
  <sheetData>
    <row r="1" spans="1:18" s="188" customFormat="1" ht="25.5">
      <c r="A1" s="360" t="s">
        <v>392</v>
      </c>
      <c r="B1" s="360"/>
      <c r="C1" s="360"/>
      <c r="D1" s="360"/>
      <c r="E1" s="360"/>
      <c r="F1" s="360"/>
      <c r="G1" s="360"/>
      <c r="H1" s="360"/>
      <c r="I1" s="360"/>
      <c r="J1" s="360"/>
      <c r="K1" s="360"/>
      <c r="L1" s="360"/>
      <c r="M1" s="360"/>
      <c r="N1" s="360"/>
      <c r="O1" s="360"/>
      <c r="P1" s="360"/>
      <c r="Q1" s="360"/>
      <c r="R1" s="360"/>
    </row>
    <row r="2" spans="1:18" s="165" customFormat="1" ht="25.5">
      <c r="A2" s="360" t="s">
        <v>393</v>
      </c>
      <c r="B2" s="360"/>
      <c r="C2" s="360"/>
      <c r="D2" s="360"/>
      <c r="E2" s="360"/>
      <c r="F2" s="360"/>
      <c r="G2" s="360"/>
      <c r="H2" s="360"/>
      <c r="I2" s="360"/>
      <c r="J2" s="360"/>
      <c r="K2" s="360"/>
      <c r="L2" s="360"/>
      <c r="M2" s="360"/>
      <c r="N2" s="360"/>
      <c r="O2" s="360"/>
      <c r="P2" s="360"/>
      <c r="Q2" s="360"/>
      <c r="R2" s="360"/>
    </row>
    <row r="3" spans="1:18" s="165" customFormat="1" ht="25.5">
      <c r="A3" s="360" t="s">
        <v>394</v>
      </c>
      <c r="B3" s="360"/>
      <c r="C3" s="360"/>
      <c r="D3" s="360"/>
      <c r="E3" s="360"/>
      <c r="F3" s="360"/>
      <c r="G3" s="360"/>
      <c r="H3" s="360"/>
      <c r="I3" s="360"/>
      <c r="J3" s="360"/>
      <c r="K3" s="360"/>
      <c r="L3" s="360"/>
      <c r="M3" s="360"/>
      <c r="N3" s="360"/>
      <c r="O3" s="360"/>
      <c r="P3" s="360"/>
      <c r="Q3" s="360"/>
      <c r="R3" s="360"/>
    </row>
    <row r="4" spans="1:18" s="165" customFormat="1" ht="9.9499999999999993" customHeight="1">
      <c r="A4" s="192"/>
      <c r="B4" s="193"/>
      <c r="C4" s="193"/>
      <c r="D4" s="193"/>
      <c r="E4" s="194"/>
      <c r="F4" s="193"/>
      <c r="G4" s="193"/>
      <c r="H4" s="193"/>
      <c r="I4" s="193"/>
      <c r="J4" s="193"/>
      <c r="K4" s="193"/>
      <c r="L4" s="193"/>
      <c r="M4" s="193"/>
      <c r="N4" s="195"/>
      <c r="O4" s="195"/>
    </row>
    <row r="5" spans="1:18" s="165" customFormat="1" ht="25.5">
      <c r="A5" s="355" t="s">
        <v>265</v>
      </c>
      <c r="B5" s="355"/>
      <c r="C5" s="355"/>
      <c r="D5" s="355"/>
      <c r="E5" s="355"/>
      <c r="F5" s="355"/>
      <c r="G5" s="355"/>
      <c r="H5" s="355"/>
      <c r="I5" s="355"/>
      <c r="J5" s="196"/>
      <c r="K5" s="196"/>
      <c r="L5" s="196"/>
      <c r="M5" s="196"/>
    </row>
    <row r="6" spans="1:18" ht="20.100000000000001" customHeight="1">
      <c r="A6" s="358"/>
      <c r="B6" s="197"/>
      <c r="C6" s="359" t="s">
        <v>134</v>
      </c>
      <c r="D6" s="359"/>
      <c r="E6" s="359"/>
      <c r="F6" s="359"/>
      <c r="G6" s="359"/>
      <c r="H6" s="359"/>
      <c r="I6" s="359"/>
      <c r="J6" s="359"/>
      <c r="K6" s="359"/>
      <c r="L6" s="198"/>
      <c r="M6" s="199" t="s">
        <v>48</v>
      </c>
    </row>
    <row r="7" spans="1:18" ht="37.5">
      <c r="A7" s="358"/>
      <c r="B7" s="197"/>
      <c r="C7" s="200" t="s">
        <v>266</v>
      </c>
      <c r="D7" s="198"/>
      <c r="E7" s="200" t="s">
        <v>267</v>
      </c>
      <c r="F7" s="198"/>
      <c r="G7" s="200" t="s">
        <v>250</v>
      </c>
      <c r="H7" s="198"/>
      <c r="I7" s="199" t="s">
        <v>262</v>
      </c>
      <c r="J7" s="198"/>
      <c r="K7" s="199" t="s">
        <v>263</v>
      </c>
      <c r="L7" s="198"/>
      <c r="M7" s="199" t="s">
        <v>263</v>
      </c>
    </row>
    <row r="8" spans="1:18" ht="19.5" customHeight="1">
      <c r="A8" s="201"/>
      <c r="B8" s="197"/>
      <c r="C8" s="202"/>
      <c r="D8" s="198"/>
      <c r="E8" s="203"/>
      <c r="F8" s="198"/>
      <c r="G8" s="182" t="s">
        <v>69</v>
      </c>
      <c r="H8" s="198"/>
      <c r="I8" s="178" t="s">
        <v>69</v>
      </c>
      <c r="J8" s="198"/>
      <c r="K8" s="178" t="s">
        <v>69</v>
      </c>
      <c r="L8" s="198"/>
      <c r="M8" s="178" t="s">
        <v>69</v>
      </c>
    </row>
    <row r="9" spans="1:18" ht="38.1" customHeight="1">
      <c r="A9" s="204" t="s">
        <v>251</v>
      </c>
      <c r="B9" s="204"/>
      <c r="C9" s="205"/>
      <c r="D9" s="206"/>
      <c r="E9" s="207"/>
      <c r="F9" s="206"/>
      <c r="G9" s="208"/>
      <c r="H9" s="206"/>
      <c r="I9" s="206"/>
      <c r="J9" s="206"/>
      <c r="K9" s="206"/>
      <c r="L9" s="206"/>
      <c r="M9" s="206"/>
    </row>
    <row r="10" spans="1:18" ht="19.5" customHeight="1">
      <c r="A10" s="209" t="s">
        <v>268</v>
      </c>
      <c r="B10" s="209"/>
      <c r="C10" s="205"/>
      <c r="D10" s="206"/>
      <c r="E10" s="207"/>
      <c r="F10" s="206"/>
      <c r="G10" s="208"/>
      <c r="H10" s="206"/>
      <c r="I10" s="206"/>
      <c r="J10" s="206"/>
      <c r="K10" s="206"/>
      <c r="L10" s="206"/>
      <c r="M10" s="206"/>
    </row>
    <row r="11" spans="1:18" ht="19.5" customHeight="1">
      <c r="A11" s="210" t="s">
        <v>269</v>
      </c>
      <c r="B11" s="209"/>
      <c r="C11" s="211">
        <v>11658499</v>
      </c>
      <c r="D11" s="208"/>
      <c r="E11" s="207">
        <v>4.1000000000000002E-2</v>
      </c>
      <c r="F11" s="208"/>
      <c r="G11" s="211">
        <v>123172</v>
      </c>
      <c r="H11" s="208"/>
      <c r="I11" s="211">
        <v>0</v>
      </c>
      <c r="J11" s="211">
        <v>0</v>
      </c>
      <c r="K11" s="211">
        <v>123172</v>
      </c>
      <c r="L11" s="211"/>
      <c r="M11" s="211">
        <v>13260</v>
      </c>
    </row>
    <row r="12" spans="1:18" ht="19.5" customHeight="1">
      <c r="A12" s="210" t="s">
        <v>270</v>
      </c>
      <c r="B12" s="209"/>
      <c r="C12" s="211">
        <v>25523076</v>
      </c>
      <c r="D12" s="208"/>
      <c r="E12" s="207">
        <v>1.2E-2</v>
      </c>
      <c r="F12" s="208"/>
      <c r="G12" s="211">
        <v>111769</v>
      </c>
      <c r="H12" s="208"/>
      <c r="I12" s="211">
        <v>0</v>
      </c>
      <c r="J12" s="211">
        <v>0</v>
      </c>
      <c r="K12" s="211">
        <v>111769</v>
      </c>
      <c r="L12" s="211"/>
      <c r="M12" s="211">
        <v>0</v>
      </c>
    </row>
    <row r="13" spans="1:18" ht="19.5" customHeight="1">
      <c r="A13" s="210" t="s">
        <v>271</v>
      </c>
      <c r="B13" s="209"/>
      <c r="C13" s="211">
        <v>23775047</v>
      </c>
      <c r="D13" s="208"/>
      <c r="E13" s="207">
        <v>0.26400000000000001</v>
      </c>
      <c r="F13" s="208"/>
      <c r="G13" s="211">
        <v>88565</v>
      </c>
      <c r="H13" s="208"/>
      <c r="I13" s="211">
        <v>0</v>
      </c>
      <c r="J13" s="211">
        <v>0</v>
      </c>
      <c r="K13" s="211">
        <v>88565</v>
      </c>
      <c r="L13" s="211"/>
      <c r="M13" s="211">
        <v>0</v>
      </c>
    </row>
    <row r="14" spans="1:18" ht="19.5" customHeight="1">
      <c r="A14" s="210" t="s">
        <v>272</v>
      </c>
      <c r="B14" s="209"/>
      <c r="C14" s="212">
        <v>5300000</v>
      </c>
      <c r="D14" s="213"/>
      <c r="E14" s="214">
        <v>0.02</v>
      </c>
      <c r="F14" s="208"/>
      <c r="G14" s="211">
        <v>71178</v>
      </c>
      <c r="H14" s="208"/>
      <c r="I14" s="211">
        <v>0</v>
      </c>
      <c r="J14" s="211">
        <v>0</v>
      </c>
      <c r="K14" s="211">
        <v>71178</v>
      </c>
      <c r="L14" s="211"/>
      <c r="M14" s="211">
        <v>32696</v>
      </c>
    </row>
    <row r="15" spans="1:18" ht="19.5" customHeight="1">
      <c r="A15" s="210" t="s">
        <v>273</v>
      </c>
      <c r="B15" s="209"/>
      <c r="C15" s="211">
        <v>130000000</v>
      </c>
      <c r="D15" s="208"/>
      <c r="E15" s="207">
        <v>7.3999999999999996E-2</v>
      </c>
      <c r="F15" s="208"/>
      <c r="G15" s="211">
        <v>68172</v>
      </c>
      <c r="H15" s="208"/>
      <c r="I15" s="211">
        <v>0</v>
      </c>
      <c r="J15" s="211">
        <v>0</v>
      </c>
      <c r="K15" s="211">
        <v>68172</v>
      </c>
      <c r="L15" s="211"/>
      <c r="M15" s="211">
        <v>20192</v>
      </c>
    </row>
    <row r="16" spans="1:18" ht="19.5" customHeight="1">
      <c r="A16" s="210" t="s">
        <v>274</v>
      </c>
      <c r="B16" s="209"/>
      <c r="C16" s="211">
        <v>5200000</v>
      </c>
      <c r="D16" s="208"/>
      <c r="E16" s="207">
        <v>0.52</v>
      </c>
      <c r="F16" s="208"/>
      <c r="G16" s="211">
        <v>66799</v>
      </c>
      <c r="H16" s="208"/>
      <c r="I16" s="211">
        <v>0</v>
      </c>
      <c r="J16" s="211">
        <v>0</v>
      </c>
      <c r="K16" s="211">
        <v>66799</v>
      </c>
      <c r="L16" s="211"/>
      <c r="M16" s="211">
        <v>4335</v>
      </c>
    </row>
    <row r="17" spans="1:13" ht="19.5" customHeight="1">
      <c r="A17" s="210" t="s">
        <v>275</v>
      </c>
      <c r="B17" s="209"/>
      <c r="C17" s="211">
        <v>14000000</v>
      </c>
      <c r="D17" s="208"/>
      <c r="E17" s="207">
        <v>2.8000000000000001E-2</v>
      </c>
      <c r="F17" s="208"/>
      <c r="G17" s="211">
        <v>64627</v>
      </c>
      <c r="H17" s="208"/>
      <c r="I17" s="211">
        <v>0</v>
      </c>
      <c r="J17" s="211">
        <v>0</v>
      </c>
      <c r="K17" s="211">
        <v>64627</v>
      </c>
      <c r="L17" s="211"/>
      <c r="M17" s="211">
        <v>0</v>
      </c>
    </row>
    <row r="18" spans="1:13" ht="19.5" customHeight="1">
      <c r="A18" s="210" t="s">
        <v>276</v>
      </c>
      <c r="B18" s="209"/>
      <c r="C18" s="211">
        <v>2036083</v>
      </c>
      <c r="D18" s="208"/>
      <c r="E18" s="207">
        <v>3.4000000000000002E-2</v>
      </c>
      <c r="F18" s="208"/>
      <c r="G18" s="211">
        <v>54712</v>
      </c>
      <c r="H18" s="208"/>
      <c r="I18" s="211">
        <v>0</v>
      </c>
      <c r="J18" s="211">
        <v>0</v>
      </c>
      <c r="K18" s="211">
        <v>54712</v>
      </c>
      <c r="L18" s="211"/>
      <c r="M18" s="211">
        <v>0</v>
      </c>
    </row>
    <row r="19" spans="1:13" ht="19.5" customHeight="1">
      <c r="A19" s="210" t="s">
        <v>277</v>
      </c>
      <c r="B19" s="209"/>
      <c r="C19" s="211">
        <v>114971000</v>
      </c>
      <c r="D19" s="208"/>
      <c r="E19" s="207">
        <v>5.0999999999999997E-2</v>
      </c>
      <c r="F19" s="208"/>
      <c r="G19" s="211">
        <v>51455</v>
      </c>
      <c r="H19" s="208"/>
      <c r="I19" s="211">
        <v>0</v>
      </c>
      <c r="J19" s="211">
        <v>0</v>
      </c>
      <c r="K19" s="211">
        <v>51455</v>
      </c>
      <c r="L19" s="211"/>
      <c r="M19" s="211">
        <v>23074</v>
      </c>
    </row>
    <row r="20" spans="1:13" ht="19.5" customHeight="1">
      <c r="A20" s="210" t="s">
        <v>278</v>
      </c>
      <c r="B20" s="209"/>
      <c r="C20" s="211">
        <v>10499600</v>
      </c>
      <c r="D20" s="208"/>
      <c r="E20" s="207">
        <v>2.1000000000000001E-2</v>
      </c>
      <c r="F20" s="208"/>
      <c r="G20" s="211">
        <v>48625</v>
      </c>
      <c r="H20" s="208"/>
      <c r="I20" s="211">
        <v>0</v>
      </c>
      <c r="J20" s="211">
        <v>0</v>
      </c>
      <c r="K20" s="211">
        <v>48625</v>
      </c>
      <c r="L20" s="211"/>
      <c r="M20" s="211">
        <v>14578</v>
      </c>
    </row>
    <row r="21" spans="1:13" ht="19.5" customHeight="1">
      <c r="A21" s="210" t="s">
        <v>279</v>
      </c>
      <c r="B21" s="209"/>
      <c r="C21" s="211">
        <v>5200000</v>
      </c>
      <c r="D21" s="208"/>
      <c r="E21" s="207">
        <v>7.0000000000000001E-3</v>
      </c>
      <c r="F21" s="208"/>
      <c r="G21" s="211">
        <v>46406</v>
      </c>
      <c r="H21" s="208"/>
      <c r="I21" s="211">
        <v>0</v>
      </c>
      <c r="J21" s="211">
        <v>0</v>
      </c>
      <c r="K21" s="211">
        <v>46406</v>
      </c>
      <c r="L21" s="211"/>
      <c r="M21" s="211">
        <v>82446</v>
      </c>
    </row>
    <row r="22" spans="1:13" ht="19.5" customHeight="1">
      <c r="A22" s="210" t="s">
        <v>280</v>
      </c>
      <c r="B22" s="209"/>
      <c r="C22" s="211">
        <v>11000000</v>
      </c>
      <c r="D22" s="208"/>
      <c r="E22" s="207">
        <v>8.4000000000000005E-2</v>
      </c>
      <c r="F22" s="208"/>
      <c r="G22" s="211">
        <v>42430</v>
      </c>
      <c r="H22" s="208"/>
      <c r="I22" s="211">
        <v>0</v>
      </c>
      <c r="J22" s="211">
        <v>0</v>
      </c>
      <c r="K22" s="211">
        <v>42430</v>
      </c>
      <c r="L22" s="211"/>
      <c r="M22" s="211">
        <v>0</v>
      </c>
    </row>
    <row r="23" spans="1:13" ht="19.5" customHeight="1">
      <c r="A23" s="210" t="s">
        <v>281</v>
      </c>
      <c r="B23" s="209"/>
      <c r="C23" s="211">
        <v>2000000</v>
      </c>
      <c r="D23" s="208"/>
      <c r="E23" s="207">
        <v>3.9E-2</v>
      </c>
      <c r="F23" s="208"/>
      <c r="G23" s="211">
        <v>39511</v>
      </c>
      <c r="H23" s="208"/>
      <c r="I23" s="211">
        <v>0</v>
      </c>
      <c r="J23" s="211">
        <v>0</v>
      </c>
      <c r="K23" s="211">
        <v>39511</v>
      </c>
      <c r="L23" s="211"/>
      <c r="M23" s="211">
        <v>16652</v>
      </c>
    </row>
    <row r="24" spans="1:13" ht="19.5" customHeight="1">
      <c r="A24" s="210" t="s">
        <v>282</v>
      </c>
      <c r="B24" s="209"/>
      <c r="C24" s="211">
        <v>5620124</v>
      </c>
      <c r="D24" s="208"/>
      <c r="E24" s="207">
        <v>1.6E-2</v>
      </c>
      <c r="F24" s="208"/>
      <c r="G24" s="211">
        <v>33453</v>
      </c>
      <c r="H24" s="208"/>
      <c r="I24" s="211">
        <v>0</v>
      </c>
      <c r="J24" s="211">
        <v>0</v>
      </c>
      <c r="K24" s="211">
        <v>33453</v>
      </c>
      <c r="L24" s="211"/>
      <c r="M24" s="211">
        <v>17812</v>
      </c>
    </row>
    <row r="25" spans="1:13" ht="19.5" customHeight="1">
      <c r="A25" s="210" t="s">
        <v>283</v>
      </c>
      <c r="B25" s="209"/>
      <c r="C25" s="211">
        <v>60000000</v>
      </c>
      <c r="D25" s="208"/>
      <c r="E25" s="207">
        <v>0</v>
      </c>
      <c r="F25" s="208"/>
      <c r="G25" s="211">
        <v>30000</v>
      </c>
      <c r="H25" s="208"/>
      <c r="I25" s="211">
        <v>0</v>
      </c>
      <c r="J25" s="211">
        <v>0</v>
      </c>
      <c r="K25" s="211">
        <v>30000</v>
      </c>
      <c r="L25" s="211"/>
      <c r="M25" s="211">
        <v>0</v>
      </c>
    </row>
    <row r="26" spans="1:13" ht="19.5" customHeight="1">
      <c r="A26" s="210" t="s">
        <v>284</v>
      </c>
      <c r="B26" s="209"/>
      <c r="C26" s="211">
        <v>9755700</v>
      </c>
      <c r="D26" s="208"/>
      <c r="E26" s="207">
        <v>0.01</v>
      </c>
      <c r="F26" s="208"/>
      <c r="G26" s="211">
        <v>28396</v>
      </c>
      <c r="H26" s="208"/>
      <c r="I26" s="211">
        <v>0</v>
      </c>
      <c r="J26" s="211">
        <v>0</v>
      </c>
      <c r="K26" s="211">
        <v>28396</v>
      </c>
      <c r="L26" s="211"/>
      <c r="M26" s="211">
        <v>25118</v>
      </c>
    </row>
    <row r="27" spans="1:13" ht="19.5" customHeight="1">
      <c r="A27" s="210" t="s">
        <v>285</v>
      </c>
      <c r="B27" s="209"/>
      <c r="C27" s="211">
        <v>9300000</v>
      </c>
      <c r="D27" s="208"/>
      <c r="E27" s="207">
        <v>1.9E-2</v>
      </c>
      <c r="F27" s="208"/>
      <c r="G27" s="211">
        <v>28308</v>
      </c>
      <c r="H27" s="208"/>
      <c r="I27" s="211">
        <v>0</v>
      </c>
      <c r="J27" s="211">
        <v>0</v>
      </c>
      <c r="K27" s="211">
        <v>28308</v>
      </c>
      <c r="L27" s="211"/>
      <c r="M27" s="211">
        <v>0</v>
      </c>
    </row>
    <row r="28" spans="1:13" ht="19.5" customHeight="1">
      <c r="A28" s="210" t="s">
        <v>286</v>
      </c>
      <c r="B28" s="209"/>
      <c r="C28" s="211">
        <v>4224295</v>
      </c>
      <c r="D28" s="208"/>
      <c r="E28" s="207">
        <v>8.0000000000000002E-3</v>
      </c>
      <c r="F28" s="208"/>
      <c r="G28" s="211">
        <v>25972</v>
      </c>
      <c r="H28" s="208"/>
      <c r="I28" s="211">
        <v>0</v>
      </c>
      <c r="J28" s="211">
        <v>0</v>
      </c>
      <c r="K28" s="211">
        <v>25972</v>
      </c>
      <c r="L28" s="211"/>
      <c r="M28" s="211">
        <v>0</v>
      </c>
    </row>
    <row r="29" spans="1:13" ht="19.5" customHeight="1">
      <c r="A29" s="210" t="s">
        <v>287</v>
      </c>
      <c r="B29" s="209"/>
      <c r="C29" s="211">
        <v>7377380</v>
      </c>
      <c r="D29" s="208"/>
      <c r="E29" s="207">
        <v>2.7E-2</v>
      </c>
      <c r="F29" s="208"/>
      <c r="G29" s="211">
        <v>23100</v>
      </c>
      <c r="H29" s="208"/>
      <c r="I29" s="211">
        <v>0</v>
      </c>
      <c r="J29" s="211">
        <v>0</v>
      </c>
      <c r="K29" s="211">
        <v>23100</v>
      </c>
      <c r="L29" s="211"/>
      <c r="M29" s="211">
        <v>0</v>
      </c>
    </row>
    <row r="30" spans="1:13" ht="19.5" customHeight="1">
      <c r="A30" s="210" t="s">
        <v>288</v>
      </c>
      <c r="B30" s="209"/>
      <c r="C30" s="211">
        <v>6000000</v>
      </c>
      <c r="D30" s="208"/>
      <c r="E30" s="207">
        <v>0.01</v>
      </c>
      <c r="F30" s="208"/>
      <c r="G30" s="59">
        <v>20824</v>
      </c>
      <c r="H30" s="208"/>
      <c r="I30" s="211">
        <v>0</v>
      </c>
      <c r="J30" s="211">
        <v>0</v>
      </c>
      <c r="K30" s="211">
        <v>20824</v>
      </c>
      <c r="L30" s="211"/>
      <c r="M30" s="211">
        <v>0</v>
      </c>
    </row>
    <row r="31" spans="1:13" ht="20.100000000000001" hidden="1" customHeight="1">
      <c r="A31" s="210" t="s">
        <v>289</v>
      </c>
      <c r="B31" s="209"/>
      <c r="C31" s="211"/>
      <c r="D31" s="208"/>
      <c r="E31" s="207"/>
      <c r="F31" s="208"/>
      <c r="G31" s="211"/>
      <c r="H31" s="208"/>
      <c r="I31" s="211">
        <v>0</v>
      </c>
      <c r="J31" s="211">
        <v>0</v>
      </c>
      <c r="K31" s="211">
        <v>0</v>
      </c>
      <c r="L31" s="211"/>
      <c r="M31" s="211"/>
    </row>
    <row r="32" spans="1:13" ht="20.100000000000001" hidden="1" customHeight="1">
      <c r="A32" s="210" t="s">
        <v>290</v>
      </c>
      <c r="B32" s="209"/>
      <c r="C32" s="211"/>
      <c r="D32" s="208"/>
      <c r="E32" s="207"/>
      <c r="F32" s="208"/>
      <c r="G32" s="211"/>
      <c r="H32" s="208"/>
      <c r="I32" s="211">
        <v>0</v>
      </c>
      <c r="J32" s="211">
        <v>0</v>
      </c>
      <c r="K32" s="211">
        <v>0</v>
      </c>
      <c r="L32" s="211"/>
      <c r="M32" s="211"/>
    </row>
    <row r="33" spans="1:13" ht="20.100000000000001" hidden="1" customHeight="1">
      <c r="A33" s="210" t="s">
        <v>291</v>
      </c>
      <c r="B33" s="209"/>
      <c r="C33" s="211"/>
      <c r="D33" s="208"/>
      <c r="E33" s="207"/>
      <c r="F33" s="208"/>
      <c r="G33" s="211"/>
      <c r="H33" s="208"/>
      <c r="I33" s="211">
        <v>0</v>
      </c>
      <c r="J33" s="211">
        <v>0</v>
      </c>
      <c r="K33" s="211">
        <v>0</v>
      </c>
      <c r="L33" s="211"/>
      <c r="M33" s="211"/>
    </row>
    <row r="34" spans="1:13" ht="20.100000000000001" hidden="1" customHeight="1">
      <c r="A34" s="210" t="s">
        <v>292</v>
      </c>
      <c r="B34" s="209"/>
      <c r="C34" s="211"/>
      <c r="D34" s="208"/>
      <c r="E34" s="207"/>
      <c r="F34" s="208"/>
      <c r="G34" s="211"/>
      <c r="H34" s="208"/>
      <c r="I34" s="211">
        <v>0</v>
      </c>
      <c r="J34" s="211">
        <v>0</v>
      </c>
      <c r="K34" s="211">
        <v>0</v>
      </c>
      <c r="L34" s="211"/>
      <c r="M34" s="211"/>
    </row>
    <row r="35" spans="1:13" ht="20.100000000000001" hidden="1" customHeight="1">
      <c r="A35" s="210" t="s">
        <v>293</v>
      </c>
      <c r="B35" s="209"/>
      <c r="C35" s="211"/>
      <c r="D35" s="208"/>
      <c r="E35" s="207"/>
      <c r="F35" s="208"/>
      <c r="G35" s="211"/>
      <c r="H35" s="208"/>
      <c r="I35" s="211">
        <v>0</v>
      </c>
      <c r="J35" s="211">
        <v>0</v>
      </c>
      <c r="K35" s="211">
        <v>0</v>
      </c>
      <c r="L35" s="211"/>
      <c r="M35" s="211"/>
    </row>
    <row r="36" spans="1:13" ht="20.100000000000001" hidden="1" customHeight="1">
      <c r="A36" s="210" t="s">
        <v>294</v>
      </c>
      <c r="B36" s="209"/>
      <c r="C36" s="211"/>
      <c r="D36" s="208"/>
      <c r="E36" s="207"/>
      <c r="F36" s="208"/>
      <c r="G36" s="211"/>
      <c r="H36" s="208"/>
      <c r="I36" s="211">
        <v>0</v>
      </c>
      <c r="J36" s="211">
        <v>0</v>
      </c>
      <c r="K36" s="211">
        <v>0</v>
      </c>
      <c r="L36" s="211"/>
      <c r="M36" s="211"/>
    </row>
    <row r="37" spans="1:13" ht="20.100000000000001" hidden="1" customHeight="1">
      <c r="A37" s="210" t="s">
        <v>295</v>
      </c>
      <c r="B37" s="209"/>
      <c r="C37" s="211"/>
      <c r="D37" s="208"/>
      <c r="E37" s="207"/>
      <c r="F37" s="208"/>
      <c r="G37" s="211"/>
      <c r="H37" s="208"/>
      <c r="I37" s="211">
        <v>0</v>
      </c>
      <c r="J37" s="211">
        <v>0</v>
      </c>
      <c r="K37" s="211">
        <v>0</v>
      </c>
      <c r="L37" s="211"/>
      <c r="M37" s="211"/>
    </row>
    <row r="38" spans="1:13" ht="20.100000000000001" hidden="1" customHeight="1">
      <c r="A38" s="210" t="s">
        <v>296</v>
      </c>
      <c r="B38" s="209"/>
      <c r="C38" s="211"/>
      <c r="D38" s="208"/>
      <c r="E38" s="207"/>
      <c r="F38" s="208"/>
      <c r="G38" s="211"/>
      <c r="H38" s="208"/>
      <c r="I38" s="211">
        <v>0</v>
      </c>
      <c r="J38" s="211">
        <v>0</v>
      </c>
      <c r="K38" s="211">
        <v>0</v>
      </c>
      <c r="L38" s="211"/>
      <c r="M38" s="211"/>
    </row>
    <row r="39" spans="1:13" ht="20.100000000000001" hidden="1" customHeight="1">
      <c r="A39" s="210" t="s">
        <v>297</v>
      </c>
      <c r="B39" s="209"/>
      <c r="C39" s="211"/>
      <c r="D39" s="208"/>
      <c r="E39" s="207"/>
      <c r="F39" s="208"/>
      <c r="G39" s="211"/>
      <c r="H39" s="208"/>
      <c r="I39" s="211">
        <v>0</v>
      </c>
      <c r="J39" s="211">
        <v>0</v>
      </c>
      <c r="K39" s="211">
        <v>0</v>
      </c>
      <c r="L39" s="211"/>
      <c r="M39" s="211"/>
    </row>
    <row r="40" spans="1:13" ht="20.100000000000001" hidden="1" customHeight="1">
      <c r="A40" s="210" t="s">
        <v>298</v>
      </c>
      <c r="B40" s="209"/>
      <c r="C40" s="211"/>
      <c r="D40" s="208"/>
      <c r="E40" s="207"/>
      <c r="F40" s="208"/>
      <c r="G40" s="211"/>
      <c r="H40" s="208"/>
      <c r="I40" s="211">
        <v>0</v>
      </c>
      <c r="J40" s="211">
        <v>0</v>
      </c>
      <c r="K40" s="211">
        <v>0</v>
      </c>
      <c r="L40" s="211"/>
      <c r="M40" s="211"/>
    </row>
    <row r="41" spans="1:13" ht="20.100000000000001" hidden="1" customHeight="1">
      <c r="A41" s="210" t="s">
        <v>299</v>
      </c>
      <c r="B41" s="209"/>
      <c r="C41" s="211"/>
      <c r="D41" s="208"/>
      <c r="E41" s="207"/>
      <c r="F41" s="208"/>
      <c r="G41" s="211"/>
      <c r="H41" s="208"/>
      <c r="I41" s="211">
        <v>0</v>
      </c>
      <c r="J41" s="211">
        <v>0</v>
      </c>
      <c r="K41" s="211">
        <v>0</v>
      </c>
      <c r="L41" s="211"/>
      <c r="M41" s="211"/>
    </row>
    <row r="42" spans="1:13" ht="19.5" customHeight="1">
      <c r="A42" s="210" t="s">
        <v>300</v>
      </c>
      <c r="B42" s="209"/>
      <c r="C42" s="211">
        <v>0</v>
      </c>
      <c r="D42" s="208"/>
      <c r="E42" s="207">
        <v>0</v>
      </c>
      <c r="F42" s="208"/>
      <c r="G42" s="211">
        <v>6561</v>
      </c>
      <c r="H42" s="208"/>
      <c r="I42" s="211">
        <v>0</v>
      </c>
      <c r="J42" s="211">
        <v>0</v>
      </c>
      <c r="K42" s="211">
        <v>6561</v>
      </c>
      <c r="L42" s="211"/>
      <c r="M42" s="211">
        <v>236460</v>
      </c>
    </row>
    <row r="43" spans="1:13" ht="20.100000000000001" hidden="1" customHeight="1">
      <c r="A43" s="210" t="s">
        <v>301</v>
      </c>
      <c r="B43" s="209"/>
      <c r="C43" s="211"/>
      <c r="D43" s="208"/>
      <c r="E43" s="207"/>
      <c r="F43" s="208"/>
      <c r="G43" s="211"/>
      <c r="H43" s="208"/>
      <c r="I43" s="211">
        <v>0</v>
      </c>
      <c r="J43" s="211">
        <v>0</v>
      </c>
      <c r="K43" s="211">
        <v>0</v>
      </c>
      <c r="L43" s="211"/>
      <c r="M43" s="211"/>
    </row>
    <row r="44" spans="1:13" ht="20.100000000000001" hidden="1" customHeight="1">
      <c r="A44" s="210" t="s">
        <v>302</v>
      </c>
      <c r="B44" s="209"/>
      <c r="C44" s="211"/>
      <c r="D44" s="208"/>
      <c r="E44" s="207"/>
      <c r="F44" s="208"/>
      <c r="G44" s="211"/>
      <c r="H44" s="208"/>
      <c r="I44" s="211">
        <v>0</v>
      </c>
      <c r="J44" s="211">
        <v>0</v>
      </c>
      <c r="K44" s="211">
        <v>0</v>
      </c>
      <c r="L44" s="211"/>
      <c r="M44" s="211"/>
    </row>
    <row r="45" spans="1:13" ht="20.100000000000001" hidden="1" customHeight="1">
      <c r="A45" s="210" t="s">
        <v>303</v>
      </c>
      <c r="B45" s="209"/>
      <c r="C45" s="211"/>
      <c r="D45" s="208"/>
      <c r="E45" s="207"/>
      <c r="F45" s="208"/>
      <c r="G45" s="211"/>
      <c r="H45" s="208"/>
      <c r="I45" s="211">
        <v>0</v>
      </c>
      <c r="J45" s="211">
        <v>0</v>
      </c>
      <c r="K45" s="211">
        <v>0</v>
      </c>
      <c r="L45" s="211"/>
      <c r="M45" s="211"/>
    </row>
    <row r="46" spans="1:13" ht="19.5" customHeight="1">
      <c r="A46" s="210" t="s">
        <v>304</v>
      </c>
      <c r="B46" s="209"/>
      <c r="C46" s="211">
        <v>0</v>
      </c>
      <c r="D46" s="208"/>
      <c r="E46" s="207">
        <v>0</v>
      </c>
      <c r="F46" s="208"/>
      <c r="G46" s="211">
        <v>2825</v>
      </c>
      <c r="H46" s="208"/>
      <c r="I46" s="211">
        <v>0</v>
      </c>
      <c r="J46" s="211">
        <v>0</v>
      </c>
      <c r="K46" s="211">
        <v>2825</v>
      </c>
      <c r="L46" s="211"/>
      <c r="M46" s="211">
        <v>22160</v>
      </c>
    </row>
    <row r="47" spans="1:13" ht="20.100000000000001" hidden="1" customHeight="1">
      <c r="A47" s="210" t="s">
        <v>305</v>
      </c>
      <c r="B47" s="209"/>
      <c r="C47" s="211"/>
      <c r="D47" s="208"/>
      <c r="E47" s="207"/>
      <c r="F47" s="208"/>
      <c r="G47" s="211"/>
      <c r="H47" s="208"/>
      <c r="I47" s="211">
        <v>0</v>
      </c>
      <c r="J47" s="211">
        <v>0</v>
      </c>
      <c r="K47" s="211">
        <v>0</v>
      </c>
      <c r="L47" s="211"/>
      <c r="M47" s="211"/>
    </row>
    <row r="48" spans="1:13" ht="20.100000000000001" hidden="1" customHeight="1">
      <c r="A48" s="210" t="s">
        <v>306</v>
      </c>
      <c r="B48" s="209"/>
      <c r="C48" s="211"/>
      <c r="D48" s="208"/>
      <c r="E48" s="207"/>
      <c r="F48" s="208"/>
      <c r="G48" s="211"/>
      <c r="H48" s="208"/>
      <c r="I48" s="211">
        <v>0</v>
      </c>
      <c r="J48" s="211">
        <v>0</v>
      </c>
      <c r="K48" s="211">
        <v>0</v>
      </c>
      <c r="L48" s="211"/>
      <c r="M48" s="211"/>
    </row>
    <row r="49" spans="1:13" ht="20.100000000000001" hidden="1" customHeight="1">
      <c r="A49" s="210" t="s">
        <v>307</v>
      </c>
      <c r="B49" s="209"/>
      <c r="C49" s="211"/>
      <c r="D49" s="208"/>
      <c r="E49" s="207"/>
      <c r="F49" s="208"/>
      <c r="G49" s="211"/>
      <c r="H49" s="208"/>
      <c r="I49" s="211">
        <v>0</v>
      </c>
      <c r="J49" s="211">
        <v>0</v>
      </c>
      <c r="K49" s="211">
        <v>0</v>
      </c>
      <c r="L49" s="211"/>
      <c r="M49" s="211"/>
    </row>
    <row r="50" spans="1:13" ht="19.5" customHeight="1">
      <c r="A50" s="209" t="s">
        <v>70</v>
      </c>
      <c r="B50" s="209"/>
      <c r="C50" s="211">
        <v>0</v>
      </c>
      <c r="D50" s="208"/>
      <c r="E50" s="207">
        <v>0</v>
      </c>
      <c r="F50" s="208"/>
      <c r="G50" s="211">
        <v>0</v>
      </c>
      <c r="H50" s="208"/>
      <c r="I50" s="211">
        <v>0</v>
      </c>
      <c r="J50" s="211">
        <v>0</v>
      </c>
      <c r="K50" s="211">
        <v>0</v>
      </c>
      <c r="L50" s="211"/>
      <c r="M50" s="211">
        <v>143047</v>
      </c>
    </row>
    <row r="51" spans="1:13" ht="19.5" customHeight="1">
      <c r="A51" s="209" t="s">
        <v>308</v>
      </c>
      <c r="B51" s="209"/>
      <c r="C51" s="211">
        <v>0</v>
      </c>
      <c r="D51" s="208"/>
      <c r="E51" s="207">
        <v>0</v>
      </c>
      <c r="F51" s="208"/>
      <c r="G51" s="211">
        <v>0</v>
      </c>
      <c r="H51" s="208"/>
      <c r="I51" s="211">
        <v>0</v>
      </c>
      <c r="J51" s="211">
        <v>0</v>
      </c>
      <c r="K51" s="211">
        <v>0</v>
      </c>
      <c r="L51" s="211"/>
      <c r="M51" s="211">
        <v>41858</v>
      </c>
    </row>
    <row r="52" spans="1:13" ht="19.5" customHeight="1">
      <c r="A52" s="209" t="s">
        <v>309</v>
      </c>
      <c r="B52" s="209"/>
      <c r="C52" s="211">
        <v>0</v>
      </c>
      <c r="D52" s="208"/>
      <c r="E52" s="207">
        <v>0</v>
      </c>
      <c r="F52" s="208"/>
      <c r="G52" s="211">
        <v>0</v>
      </c>
      <c r="H52" s="208"/>
      <c r="I52" s="211">
        <v>0</v>
      </c>
      <c r="J52" s="211">
        <v>0</v>
      </c>
      <c r="K52" s="211">
        <v>0</v>
      </c>
      <c r="L52" s="211"/>
      <c r="M52" s="211">
        <v>34087</v>
      </c>
    </row>
    <row r="53" spans="1:13" ht="19.5" customHeight="1">
      <c r="A53" s="209" t="s">
        <v>310</v>
      </c>
      <c r="B53" s="209"/>
      <c r="C53" s="211">
        <v>0</v>
      </c>
      <c r="D53" s="208"/>
      <c r="E53" s="207">
        <v>0</v>
      </c>
      <c r="F53" s="208"/>
      <c r="G53" s="211">
        <v>0</v>
      </c>
      <c r="H53" s="208"/>
      <c r="I53" s="211">
        <v>0</v>
      </c>
      <c r="J53" s="211">
        <v>0</v>
      </c>
      <c r="K53" s="211">
        <v>0</v>
      </c>
      <c r="L53" s="211"/>
      <c r="M53" s="211">
        <v>29856</v>
      </c>
    </row>
    <row r="54" spans="1:13" ht="19.5" customHeight="1">
      <c r="A54" s="209" t="s">
        <v>311</v>
      </c>
      <c r="B54" s="209"/>
      <c r="C54" s="211">
        <v>0</v>
      </c>
      <c r="D54" s="208"/>
      <c r="E54" s="207">
        <v>0</v>
      </c>
      <c r="F54" s="208"/>
      <c r="G54" s="211">
        <v>0</v>
      </c>
      <c r="H54" s="208"/>
      <c r="I54" s="211">
        <v>0</v>
      </c>
      <c r="J54" s="211">
        <v>0</v>
      </c>
      <c r="K54" s="211">
        <v>0</v>
      </c>
      <c r="L54" s="211"/>
      <c r="M54" s="211">
        <v>23728</v>
      </c>
    </row>
    <row r="55" spans="1:13" ht="20.100000000000001" hidden="1" customHeight="1">
      <c r="A55" s="209"/>
      <c r="B55" s="209"/>
      <c r="C55" s="211"/>
      <c r="D55" s="208"/>
      <c r="E55" s="207"/>
      <c r="F55" s="208"/>
      <c r="G55" s="211"/>
      <c r="H55" s="208"/>
      <c r="I55" s="211">
        <v>0</v>
      </c>
      <c r="J55" s="211">
        <v>0</v>
      </c>
      <c r="K55" s="211">
        <v>0</v>
      </c>
      <c r="L55" s="211"/>
      <c r="M55" s="211"/>
    </row>
    <row r="56" spans="1:13" ht="20.100000000000001" hidden="1" customHeight="1">
      <c r="A56" s="209"/>
      <c r="B56" s="209"/>
      <c r="C56" s="211"/>
      <c r="D56" s="208"/>
      <c r="E56" s="207"/>
      <c r="F56" s="208"/>
      <c r="G56" s="211"/>
      <c r="H56" s="208"/>
      <c r="I56" s="211">
        <v>0</v>
      </c>
      <c r="J56" s="211">
        <v>0</v>
      </c>
      <c r="K56" s="211">
        <v>0</v>
      </c>
      <c r="L56" s="211"/>
      <c r="M56" s="211"/>
    </row>
    <row r="57" spans="1:13" ht="20.100000000000001" hidden="1" customHeight="1">
      <c r="A57" s="209"/>
      <c r="B57" s="209"/>
      <c r="C57" s="211"/>
      <c r="D57" s="208"/>
      <c r="E57" s="207"/>
      <c r="F57" s="208"/>
      <c r="G57" s="211"/>
      <c r="H57" s="208"/>
      <c r="I57" s="211">
        <v>0</v>
      </c>
      <c r="J57" s="211">
        <v>0</v>
      </c>
      <c r="K57" s="211">
        <v>0</v>
      </c>
      <c r="L57" s="211"/>
      <c r="M57" s="211"/>
    </row>
    <row r="58" spans="1:13" ht="20.100000000000001" hidden="1" customHeight="1">
      <c r="A58" s="209"/>
      <c r="B58" s="209"/>
      <c r="C58" s="211"/>
      <c r="D58" s="208"/>
      <c r="E58" s="207"/>
      <c r="F58" s="208"/>
      <c r="G58" s="211"/>
      <c r="H58" s="208"/>
      <c r="I58" s="211">
        <v>0</v>
      </c>
      <c r="J58" s="211">
        <v>0</v>
      </c>
      <c r="K58" s="211">
        <v>0</v>
      </c>
      <c r="L58" s="211"/>
      <c r="M58" s="211"/>
    </row>
    <row r="59" spans="1:13" ht="20.100000000000001" hidden="1" customHeight="1">
      <c r="A59" s="209"/>
      <c r="B59" s="209"/>
      <c r="C59" s="211"/>
      <c r="D59" s="208"/>
      <c r="E59" s="207"/>
      <c r="F59" s="208"/>
      <c r="G59" s="211"/>
      <c r="H59" s="208"/>
      <c r="I59" s="211">
        <v>0</v>
      </c>
      <c r="J59" s="211">
        <v>0</v>
      </c>
      <c r="K59" s="211">
        <v>0</v>
      </c>
      <c r="L59" s="211"/>
      <c r="M59" s="211"/>
    </row>
    <row r="60" spans="1:13" ht="20.100000000000001" hidden="1" customHeight="1">
      <c r="A60" s="209" t="s">
        <v>312</v>
      </c>
      <c r="B60" s="209"/>
      <c r="C60" s="215">
        <v>0</v>
      </c>
      <c r="D60" s="208"/>
      <c r="E60" s="216">
        <v>0</v>
      </c>
      <c r="F60" s="208"/>
      <c r="G60" s="211"/>
      <c r="H60" s="208"/>
      <c r="I60" s="211">
        <v>0</v>
      </c>
      <c r="J60" s="211">
        <v>0</v>
      </c>
      <c r="K60" s="211">
        <v>0</v>
      </c>
      <c r="L60" s="211"/>
      <c r="M60" s="211"/>
    </row>
    <row r="61" spans="1:13" ht="19.5" customHeight="1">
      <c r="A61" s="209" t="s">
        <v>313</v>
      </c>
      <c r="B61" s="209"/>
      <c r="C61" s="217">
        <v>0</v>
      </c>
      <c r="D61" s="208"/>
      <c r="E61" s="218">
        <v>0</v>
      </c>
      <c r="F61" s="208"/>
      <c r="G61" s="211">
        <v>874414</v>
      </c>
      <c r="H61" s="208"/>
      <c r="I61" s="211">
        <v>0</v>
      </c>
      <c r="J61" s="211">
        <v>0</v>
      </c>
      <c r="K61" s="211">
        <v>874414</v>
      </c>
      <c r="L61" s="211"/>
      <c r="M61" s="211">
        <v>285803</v>
      </c>
    </row>
    <row r="62" spans="1:13" ht="19.5" customHeight="1">
      <c r="A62" s="209" t="s">
        <v>314</v>
      </c>
      <c r="B62" s="219"/>
      <c r="C62" s="220">
        <v>0</v>
      </c>
      <c r="D62" s="208"/>
      <c r="E62" s="221">
        <v>0</v>
      </c>
      <c r="F62" s="208"/>
      <c r="G62" s="220">
        <v>1951274</v>
      </c>
      <c r="H62" s="208"/>
      <c r="I62" s="220">
        <v>0</v>
      </c>
      <c r="J62" s="208">
        <v>0</v>
      </c>
      <c r="K62" s="220">
        <v>1951274</v>
      </c>
      <c r="L62" s="208"/>
      <c r="M62" s="220">
        <v>1067162</v>
      </c>
    </row>
    <row r="63" spans="1:13" ht="19.5" hidden="1" customHeight="1">
      <c r="A63" s="222"/>
      <c r="B63" s="219"/>
      <c r="C63" s="223"/>
      <c r="D63" s="208"/>
      <c r="E63" s="203"/>
      <c r="F63" s="208"/>
      <c r="G63" s="223"/>
      <c r="H63" s="208"/>
      <c r="I63" s="223"/>
      <c r="J63" s="208"/>
      <c r="K63" s="223"/>
      <c r="L63" s="208"/>
      <c r="M63" s="223"/>
    </row>
    <row r="64" spans="1:13" ht="19.5" hidden="1" customHeight="1">
      <c r="A64" s="222"/>
      <c r="B64" s="219"/>
      <c r="C64" s="223"/>
      <c r="D64" s="208"/>
      <c r="E64" s="203"/>
      <c r="F64" s="208"/>
      <c r="G64" s="223"/>
      <c r="H64" s="208"/>
      <c r="I64" s="223"/>
      <c r="J64" s="208"/>
      <c r="K64" s="223"/>
      <c r="L64" s="208"/>
      <c r="M64" s="223"/>
    </row>
    <row r="65" spans="1:13" ht="19.5" hidden="1" customHeight="1">
      <c r="A65" s="222"/>
      <c r="B65" s="219"/>
      <c r="C65" s="223"/>
      <c r="D65" s="208"/>
      <c r="E65" s="203"/>
      <c r="F65" s="208"/>
      <c r="G65" s="223"/>
      <c r="H65" s="208"/>
      <c r="I65" s="223"/>
      <c r="J65" s="208"/>
      <c r="K65" s="223"/>
      <c r="L65" s="208"/>
      <c r="M65" s="223"/>
    </row>
    <row r="66" spans="1:13" s="165" customFormat="1" ht="25.5" hidden="1">
      <c r="A66" s="355" t="s">
        <v>265</v>
      </c>
      <c r="B66" s="355"/>
      <c r="C66" s="355"/>
      <c r="D66" s="355"/>
      <c r="E66" s="355"/>
      <c r="F66" s="355"/>
      <c r="G66" s="355"/>
      <c r="H66" s="355"/>
      <c r="I66" s="355"/>
      <c r="J66" s="196"/>
      <c r="K66" s="196"/>
      <c r="L66" s="196"/>
      <c r="M66" s="196"/>
    </row>
    <row r="67" spans="1:13" hidden="1"/>
    <row r="68" spans="1:13" ht="36.950000000000003" hidden="1" customHeight="1">
      <c r="A68" s="358"/>
      <c r="B68" s="197"/>
      <c r="C68" s="359" t="s">
        <v>134</v>
      </c>
      <c r="D68" s="359"/>
      <c r="E68" s="359"/>
      <c r="F68" s="359"/>
      <c r="G68" s="359"/>
      <c r="H68" s="359"/>
      <c r="I68" s="359"/>
      <c r="J68" s="359"/>
      <c r="K68" s="359"/>
      <c r="L68" s="198"/>
      <c r="M68" s="199" t="s">
        <v>48</v>
      </c>
    </row>
    <row r="69" spans="1:13" ht="37.5" hidden="1">
      <c r="A69" s="358"/>
      <c r="B69" s="197"/>
      <c r="C69" s="226" t="s">
        <v>266</v>
      </c>
      <c r="D69" s="198"/>
      <c r="E69" s="218" t="s">
        <v>267</v>
      </c>
      <c r="F69" s="198"/>
      <c r="G69" s="200" t="s">
        <v>250</v>
      </c>
      <c r="H69" s="198"/>
      <c r="I69" s="199" t="s">
        <v>262</v>
      </c>
      <c r="J69" s="198"/>
      <c r="K69" s="199" t="s">
        <v>263</v>
      </c>
      <c r="L69" s="198"/>
      <c r="M69" s="199" t="s">
        <v>263</v>
      </c>
    </row>
    <row r="70" spans="1:13" ht="19.5" hidden="1" customHeight="1">
      <c r="A70" s="201"/>
      <c r="B70" s="197"/>
      <c r="C70" s="202"/>
      <c r="D70" s="198"/>
      <c r="E70" s="203"/>
      <c r="F70" s="198"/>
      <c r="G70" s="182" t="s">
        <v>69</v>
      </c>
      <c r="H70" s="198"/>
      <c r="I70" s="178" t="s">
        <v>69</v>
      </c>
      <c r="J70" s="198"/>
      <c r="K70" s="178" t="s">
        <v>69</v>
      </c>
      <c r="L70" s="198"/>
      <c r="M70" s="178" t="s">
        <v>69</v>
      </c>
    </row>
    <row r="71" spans="1:13" ht="19.5" customHeight="1">
      <c r="A71" s="204" t="s">
        <v>315</v>
      </c>
      <c r="B71" s="209"/>
      <c r="C71" s="211"/>
      <c r="D71" s="208"/>
      <c r="E71" s="207"/>
      <c r="F71" s="208"/>
      <c r="G71" s="208"/>
      <c r="H71" s="208"/>
      <c r="I71" s="211">
        <v>0</v>
      </c>
      <c r="J71" s="211">
        <v>0</v>
      </c>
      <c r="K71" s="211">
        <v>0</v>
      </c>
      <c r="L71" s="211"/>
      <c r="M71" s="211"/>
    </row>
    <row r="72" spans="1:13" ht="19.5" customHeight="1">
      <c r="A72" s="210" t="s">
        <v>316</v>
      </c>
      <c r="B72" s="209"/>
      <c r="C72" s="211">
        <v>7500000</v>
      </c>
      <c r="D72" s="208"/>
      <c r="E72" s="207">
        <v>7.5</v>
      </c>
      <c r="F72" s="208"/>
      <c r="G72" s="211">
        <v>186142</v>
      </c>
      <c r="H72" s="208"/>
      <c r="I72" s="211">
        <v>0</v>
      </c>
      <c r="J72" s="211">
        <v>0</v>
      </c>
      <c r="K72" s="211">
        <v>186142</v>
      </c>
      <c r="L72" s="211"/>
      <c r="M72" s="211">
        <v>0</v>
      </c>
    </row>
    <row r="73" spans="1:13" ht="19.5" customHeight="1">
      <c r="A73" s="210" t="s">
        <v>317</v>
      </c>
      <c r="B73" s="209"/>
      <c r="C73" s="211">
        <v>6331637</v>
      </c>
      <c r="D73" s="208"/>
      <c r="E73" s="207">
        <v>0</v>
      </c>
      <c r="F73" s="208"/>
      <c r="G73" s="211">
        <v>144318</v>
      </c>
      <c r="H73" s="208"/>
      <c r="I73" s="211">
        <v>0</v>
      </c>
      <c r="J73" s="211">
        <v>0</v>
      </c>
      <c r="K73" s="211">
        <v>144318</v>
      </c>
      <c r="L73" s="211"/>
      <c r="M73" s="211">
        <v>0</v>
      </c>
    </row>
    <row r="74" spans="1:13" ht="19.5" customHeight="1">
      <c r="A74" s="210" t="s">
        <v>318</v>
      </c>
      <c r="B74" s="209"/>
      <c r="C74" s="211">
        <v>100</v>
      </c>
      <c r="D74" s="208"/>
      <c r="E74" s="207">
        <v>0</v>
      </c>
      <c r="F74" s="208"/>
      <c r="G74" s="211">
        <v>78125</v>
      </c>
      <c r="H74" s="208"/>
      <c r="I74" s="211">
        <v>0</v>
      </c>
      <c r="J74" s="211">
        <v>0</v>
      </c>
      <c r="K74" s="211">
        <v>78125</v>
      </c>
      <c r="L74" s="211"/>
      <c r="M74" s="211">
        <v>0</v>
      </c>
    </row>
    <row r="75" spans="1:13" ht="19.5" customHeight="1">
      <c r="A75" s="210" t="s">
        <v>319</v>
      </c>
      <c r="B75" s="209"/>
      <c r="C75" s="211">
        <v>2600000</v>
      </c>
      <c r="D75" s="208"/>
      <c r="E75" s="207">
        <v>2.6</v>
      </c>
      <c r="F75" s="208"/>
      <c r="G75" s="211">
        <v>70720</v>
      </c>
      <c r="H75" s="208"/>
      <c r="I75" s="211">
        <v>0</v>
      </c>
      <c r="J75" s="211">
        <v>0</v>
      </c>
      <c r="K75" s="211">
        <v>70720</v>
      </c>
      <c r="L75" s="211"/>
      <c r="M75" s="211">
        <v>0</v>
      </c>
    </row>
    <row r="76" spans="1:13" ht="19.5" customHeight="1">
      <c r="A76" s="210" t="s">
        <v>320</v>
      </c>
      <c r="B76" s="209"/>
      <c r="C76" s="211">
        <v>2891292</v>
      </c>
      <c r="D76" s="208"/>
      <c r="E76" s="207">
        <v>2.89</v>
      </c>
      <c r="F76" s="208"/>
      <c r="G76" s="211">
        <v>50031</v>
      </c>
      <c r="H76" s="208"/>
      <c r="I76" s="211">
        <v>0</v>
      </c>
      <c r="J76" s="211">
        <v>0</v>
      </c>
      <c r="K76" s="211">
        <v>50031</v>
      </c>
      <c r="L76" s="211"/>
      <c r="M76" s="211">
        <v>0</v>
      </c>
    </row>
    <row r="77" spans="1:13" ht="19.5" customHeight="1">
      <c r="A77" s="210" t="s">
        <v>321</v>
      </c>
      <c r="B77" s="209"/>
      <c r="C77" s="211">
        <v>2050000</v>
      </c>
      <c r="D77" s="208"/>
      <c r="E77" s="207">
        <v>2.0499999999999998</v>
      </c>
      <c r="F77" s="208"/>
      <c r="G77" s="211">
        <v>42442</v>
      </c>
      <c r="H77" s="208"/>
      <c r="I77" s="211">
        <v>0</v>
      </c>
      <c r="J77" s="211">
        <v>0</v>
      </c>
      <c r="K77" s="211">
        <v>42442</v>
      </c>
      <c r="L77" s="211"/>
      <c r="M77" s="211">
        <v>0</v>
      </c>
    </row>
    <row r="78" spans="1:13" ht="19.5" customHeight="1">
      <c r="A78" s="210" t="s">
        <v>322</v>
      </c>
      <c r="B78" s="209"/>
      <c r="C78" s="211">
        <v>4203184</v>
      </c>
      <c r="D78" s="208"/>
      <c r="E78" s="207">
        <v>0</v>
      </c>
      <c r="F78" s="208"/>
      <c r="G78" s="211">
        <v>28595</v>
      </c>
      <c r="H78" s="208"/>
      <c r="I78" s="211">
        <v>0</v>
      </c>
      <c r="J78" s="211">
        <v>0</v>
      </c>
      <c r="K78" s="211">
        <v>28595</v>
      </c>
      <c r="L78" s="211"/>
      <c r="M78" s="211">
        <v>0</v>
      </c>
    </row>
    <row r="79" spans="1:13" ht="19.5" customHeight="1">
      <c r="A79" s="210" t="s">
        <v>287</v>
      </c>
      <c r="B79" s="209"/>
      <c r="C79" s="211"/>
      <c r="D79" s="208"/>
      <c r="E79" s="207">
        <v>0</v>
      </c>
      <c r="F79" s="208"/>
      <c r="G79" s="211">
        <v>23100</v>
      </c>
      <c r="H79" s="208"/>
      <c r="I79" s="211">
        <v>0</v>
      </c>
      <c r="J79" s="211">
        <v>0</v>
      </c>
      <c r="K79" s="211">
        <v>23100</v>
      </c>
      <c r="L79" s="211"/>
      <c r="M79" s="211">
        <v>0</v>
      </c>
    </row>
    <row r="80" spans="1:13" ht="19.5" customHeight="1">
      <c r="A80" s="210" t="s">
        <v>323</v>
      </c>
      <c r="B80" s="209"/>
      <c r="C80" s="211">
        <v>631619</v>
      </c>
      <c r="D80" s="208"/>
      <c r="E80" s="207">
        <v>0</v>
      </c>
      <c r="F80" s="208"/>
      <c r="G80" s="211">
        <v>7758</v>
      </c>
      <c r="H80" s="208"/>
      <c r="I80" s="211">
        <v>0</v>
      </c>
      <c r="J80" s="211">
        <v>0</v>
      </c>
      <c r="K80" s="211">
        <v>7758</v>
      </c>
      <c r="L80" s="211"/>
      <c r="M80" s="211">
        <v>0</v>
      </c>
    </row>
    <row r="81" spans="1:13" ht="19.5" customHeight="1">
      <c r="A81" s="210" t="s">
        <v>324</v>
      </c>
      <c r="B81" s="209"/>
      <c r="C81" s="211">
        <v>5000000</v>
      </c>
      <c r="D81" s="208"/>
      <c r="E81" s="207">
        <v>1</v>
      </c>
      <c r="F81" s="208"/>
      <c r="G81" s="211">
        <v>675</v>
      </c>
      <c r="H81" s="208"/>
      <c r="I81" s="211">
        <v>0</v>
      </c>
      <c r="J81" s="211">
        <v>0</v>
      </c>
      <c r="K81" s="211">
        <v>675</v>
      </c>
      <c r="L81" s="211"/>
      <c r="M81" s="211">
        <v>0</v>
      </c>
    </row>
    <row r="82" spans="1:13" ht="19.5" customHeight="1">
      <c r="A82" s="210" t="s">
        <v>47</v>
      </c>
      <c r="B82" s="209"/>
      <c r="C82" s="215"/>
      <c r="D82" s="208"/>
      <c r="E82" s="216">
        <v>0</v>
      </c>
      <c r="F82" s="208"/>
      <c r="G82" s="211"/>
      <c r="H82" s="208"/>
      <c r="I82" s="211">
        <v>0</v>
      </c>
      <c r="J82" s="211">
        <v>0</v>
      </c>
      <c r="K82" s="211">
        <v>0</v>
      </c>
      <c r="L82" s="211"/>
      <c r="M82" s="211">
        <v>3559</v>
      </c>
    </row>
    <row r="83" spans="1:13" ht="19.5" customHeight="1">
      <c r="A83" s="209" t="s">
        <v>325</v>
      </c>
      <c r="B83" s="227"/>
      <c r="C83" s="220">
        <v>0</v>
      </c>
      <c r="D83" s="208"/>
      <c r="E83" s="221">
        <v>0</v>
      </c>
      <c r="F83" s="208"/>
      <c r="G83" s="220">
        <v>631906</v>
      </c>
      <c r="H83" s="208"/>
      <c r="I83" s="220">
        <v>0</v>
      </c>
      <c r="J83" s="208"/>
      <c r="K83" s="220">
        <v>631906</v>
      </c>
      <c r="L83" s="208"/>
      <c r="M83" s="220">
        <v>3559</v>
      </c>
    </row>
    <row r="84" spans="1:13" ht="19.5" customHeight="1">
      <c r="A84" s="204" t="s">
        <v>326</v>
      </c>
      <c r="B84" s="209"/>
      <c r="C84" s="211"/>
      <c r="D84" s="208"/>
      <c r="E84" s="207"/>
      <c r="F84" s="208"/>
      <c r="G84" s="208"/>
      <c r="H84" s="208"/>
      <c r="I84" s="208"/>
      <c r="J84" s="208"/>
      <c r="K84" s="208"/>
      <c r="L84" s="208"/>
      <c r="M84" s="208"/>
    </row>
    <row r="85" spans="1:13" ht="19.5" customHeight="1">
      <c r="A85" s="209" t="s">
        <v>327</v>
      </c>
      <c r="B85" s="209"/>
      <c r="C85" s="215">
        <v>0</v>
      </c>
      <c r="D85" s="208"/>
      <c r="E85" s="216">
        <v>0</v>
      </c>
      <c r="F85" s="208"/>
      <c r="G85" s="215">
        <v>7485</v>
      </c>
      <c r="H85" s="208"/>
      <c r="I85" s="215">
        <v>0</v>
      </c>
      <c r="J85" s="208"/>
      <c r="K85" s="211">
        <v>7485</v>
      </c>
      <c r="L85" s="208"/>
      <c r="M85" s="215">
        <v>0</v>
      </c>
    </row>
    <row r="86" spans="1:13" ht="19.5" hidden="1" customHeight="1">
      <c r="A86" s="228" t="s">
        <v>328</v>
      </c>
      <c r="B86" s="228"/>
      <c r="C86" s="217">
        <v>0</v>
      </c>
      <c r="D86" s="208"/>
      <c r="E86" s="218">
        <v>0</v>
      </c>
      <c r="F86" s="208"/>
      <c r="G86" s="217" t="s">
        <v>228</v>
      </c>
      <c r="H86" s="208"/>
      <c r="I86" s="217" t="s">
        <v>228</v>
      </c>
      <c r="J86" s="208"/>
      <c r="K86" s="217">
        <v>0</v>
      </c>
      <c r="L86" s="208"/>
      <c r="M86" s="217">
        <v>0</v>
      </c>
    </row>
    <row r="87" spans="1:13" ht="19.5" customHeight="1">
      <c r="A87" s="229"/>
      <c r="B87" s="227"/>
      <c r="C87" s="220">
        <v>0</v>
      </c>
      <c r="D87" s="208"/>
      <c r="E87" s="221">
        <v>0</v>
      </c>
      <c r="F87" s="208"/>
      <c r="G87" s="220">
        <v>7485</v>
      </c>
      <c r="H87" s="208"/>
      <c r="I87" s="220">
        <v>0</v>
      </c>
      <c r="J87" s="208"/>
      <c r="K87" s="220">
        <v>7485</v>
      </c>
      <c r="L87" s="208"/>
      <c r="M87" s="220">
        <v>0</v>
      </c>
    </row>
    <row r="88" spans="1:13" ht="19.5" customHeight="1">
      <c r="A88" s="228" t="s">
        <v>255</v>
      </c>
      <c r="B88" s="228"/>
      <c r="C88" s="217">
        <v>0</v>
      </c>
      <c r="D88" s="208"/>
      <c r="E88" s="218">
        <v>0</v>
      </c>
      <c r="F88" s="208"/>
      <c r="G88" s="217">
        <v>2590665</v>
      </c>
      <c r="H88" s="208"/>
      <c r="I88" s="217">
        <v>0</v>
      </c>
      <c r="J88" s="208"/>
      <c r="K88" s="217">
        <v>2590665</v>
      </c>
      <c r="L88" s="208"/>
      <c r="M88" s="217">
        <v>1070721</v>
      </c>
    </row>
    <row r="89" spans="1:13" ht="19.5" hidden="1" customHeight="1">
      <c r="A89" s="230" t="s">
        <v>329</v>
      </c>
      <c r="B89" s="230"/>
      <c r="C89" s="211"/>
      <c r="D89" s="208"/>
      <c r="E89" s="207"/>
      <c r="F89" s="208"/>
      <c r="G89" s="208"/>
      <c r="H89" s="208"/>
      <c r="I89" s="208"/>
      <c r="J89" s="208"/>
      <c r="K89" s="208"/>
      <c r="L89" s="208"/>
      <c r="M89" s="208"/>
    </row>
    <row r="90" spans="1:13" ht="19.5" hidden="1" customHeight="1">
      <c r="A90" s="209" t="s">
        <v>268</v>
      </c>
      <c r="B90" s="209"/>
      <c r="C90" s="211"/>
      <c r="D90" s="208"/>
      <c r="E90" s="207"/>
      <c r="F90" s="208"/>
      <c r="G90" s="208"/>
      <c r="H90" s="208"/>
      <c r="I90" s="208"/>
      <c r="J90" s="208"/>
      <c r="K90" s="208"/>
      <c r="L90" s="208"/>
      <c r="M90" s="208"/>
    </row>
    <row r="91" spans="1:13" ht="19.5" hidden="1" customHeight="1">
      <c r="A91" s="209" t="s">
        <v>312</v>
      </c>
      <c r="B91" s="209"/>
      <c r="C91" s="215">
        <v>0</v>
      </c>
      <c r="D91" s="208"/>
      <c r="E91" s="216">
        <v>0</v>
      </c>
      <c r="F91" s="208"/>
      <c r="G91" s="215" t="s">
        <v>228</v>
      </c>
      <c r="H91" s="208"/>
      <c r="I91" s="215" t="s">
        <v>228</v>
      </c>
      <c r="J91" s="208"/>
      <c r="K91" s="215">
        <v>0</v>
      </c>
      <c r="L91" s="208"/>
      <c r="M91" s="215">
        <v>0</v>
      </c>
    </row>
    <row r="92" spans="1:13" ht="19.5" hidden="1" customHeight="1">
      <c r="A92" s="209" t="s">
        <v>312</v>
      </c>
      <c r="B92" s="209"/>
      <c r="C92" s="217">
        <v>0</v>
      </c>
      <c r="D92" s="208"/>
      <c r="E92" s="218">
        <v>0</v>
      </c>
      <c r="F92" s="208"/>
      <c r="G92" s="217" t="s">
        <v>228</v>
      </c>
      <c r="H92" s="208"/>
      <c r="I92" s="217" t="s">
        <v>228</v>
      </c>
      <c r="J92" s="208"/>
      <c r="K92" s="217">
        <v>0</v>
      </c>
      <c r="L92" s="208"/>
      <c r="M92" s="217">
        <v>0</v>
      </c>
    </row>
    <row r="93" spans="1:13" ht="19.5" hidden="1" customHeight="1">
      <c r="A93" s="229"/>
      <c r="B93" s="227"/>
      <c r="C93" s="220">
        <v>0</v>
      </c>
      <c r="D93" s="208"/>
      <c r="E93" s="221">
        <v>0</v>
      </c>
      <c r="F93" s="208"/>
      <c r="G93" s="220">
        <v>0</v>
      </c>
      <c r="H93" s="208"/>
      <c r="I93" s="220">
        <v>0</v>
      </c>
      <c r="J93" s="208"/>
      <c r="K93" s="220">
        <v>0</v>
      </c>
      <c r="L93" s="208"/>
      <c r="M93" s="220">
        <v>0</v>
      </c>
    </row>
    <row r="94" spans="1:13" ht="19.5" hidden="1" customHeight="1">
      <c r="A94" s="209" t="s">
        <v>315</v>
      </c>
      <c r="B94" s="209"/>
      <c r="C94" s="211"/>
      <c r="D94" s="208"/>
      <c r="E94" s="207"/>
      <c r="F94" s="208"/>
      <c r="G94" s="208"/>
      <c r="H94" s="208"/>
      <c r="I94" s="208"/>
      <c r="J94" s="208"/>
      <c r="K94" s="208"/>
      <c r="L94" s="208"/>
      <c r="M94" s="208"/>
    </row>
    <row r="95" spans="1:13" ht="19.5" hidden="1" customHeight="1">
      <c r="A95" s="209" t="s">
        <v>330</v>
      </c>
      <c r="B95" s="209"/>
      <c r="C95" s="215">
        <v>0</v>
      </c>
      <c r="D95" s="208"/>
      <c r="E95" s="216">
        <v>0</v>
      </c>
      <c r="F95" s="208"/>
      <c r="G95" s="215" t="s">
        <v>228</v>
      </c>
      <c r="H95" s="208"/>
      <c r="I95" s="215" t="s">
        <v>228</v>
      </c>
      <c r="J95" s="208"/>
      <c r="K95" s="215">
        <v>0</v>
      </c>
      <c r="L95" s="208"/>
      <c r="M95" s="215">
        <v>0</v>
      </c>
    </row>
    <row r="96" spans="1:13" ht="19.5" hidden="1" customHeight="1">
      <c r="A96" s="209" t="s">
        <v>330</v>
      </c>
      <c r="B96" s="209"/>
      <c r="C96" s="217">
        <v>0</v>
      </c>
      <c r="D96" s="208"/>
      <c r="E96" s="218">
        <v>0</v>
      </c>
      <c r="F96" s="208"/>
      <c r="G96" s="217" t="s">
        <v>228</v>
      </c>
      <c r="H96" s="208"/>
      <c r="I96" s="217" t="s">
        <v>228</v>
      </c>
      <c r="J96" s="208"/>
      <c r="K96" s="217">
        <v>0</v>
      </c>
      <c r="L96" s="208"/>
      <c r="M96" s="217">
        <v>0</v>
      </c>
    </row>
    <row r="97" spans="1:13" ht="19.5" hidden="1" customHeight="1">
      <c r="A97" s="229"/>
      <c r="B97" s="227"/>
      <c r="C97" s="220">
        <v>0</v>
      </c>
      <c r="D97" s="208"/>
      <c r="E97" s="221">
        <v>0</v>
      </c>
      <c r="F97" s="208"/>
      <c r="G97" s="220">
        <v>0</v>
      </c>
      <c r="H97" s="208"/>
      <c r="I97" s="220">
        <v>0</v>
      </c>
      <c r="J97" s="208"/>
      <c r="K97" s="220">
        <v>0</v>
      </c>
      <c r="L97" s="208"/>
      <c r="M97" s="220">
        <v>0</v>
      </c>
    </row>
    <row r="98" spans="1:13" ht="19.5" hidden="1" customHeight="1">
      <c r="A98" s="209" t="s">
        <v>331</v>
      </c>
      <c r="B98" s="209"/>
      <c r="C98" s="211"/>
      <c r="D98" s="208"/>
      <c r="E98" s="207"/>
      <c r="F98" s="208"/>
      <c r="G98" s="208"/>
      <c r="H98" s="208"/>
      <c r="I98" s="208"/>
      <c r="J98" s="208"/>
      <c r="K98" s="208"/>
      <c r="L98" s="208"/>
      <c r="M98" s="208"/>
    </row>
    <row r="99" spans="1:13" ht="19.5" hidden="1" customHeight="1">
      <c r="A99" s="209" t="s">
        <v>332</v>
      </c>
      <c r="B99" s="209"/>
      <c r="C99" s="215">
        <v>0</v>
      </c>
      <c r="D99" s="208"/>
      <c r="E99" s="216">
        <v>0</v>
      </c>
      <c r="F99" s="208"/>
      <c r="G99" s="215" t="s">
        <v>228</v>
      </c>
      <c r="H99" s="208"/>
      <c r="I99" s="215" t="s">
        <v>228</v>
      </c>
      <c r="J99" s="208"/>
      <c r="K99" s="215">
        <v>0</v>
      </c>
      <c r="L99" s="208"/>
      <c r="M99" s="215">
        <v>0</v>
      </c>
    </row>
    <row r="100" spans="1:13" ht="19.5" hidden="1" customHeight="1">
      <c r="A100" s="228" t="s">
        <v>328</v>
      </c>
      <c r="B100" s="228"/>
      <c r="C100" s="217">
        <v>0</v>
      </c>
      <c r="D100" s="208"/>
      <c r="E100" s="218">
        <v>0</v>
      </c>
      <c r="F100" s="208"/>
      <c r="G100" s="217" t="s">
        <v>228</v>
      </c>
      <c r="H100" s="208"/>
      <c r="I100" s="217" t="s">
        <v>228</v>
      </c>
      <c r="J100" s="208"/>
      <c r="K100" s="217">
        <v>0</v>
      </c>
      <c r="L100" s="208"/>
      <c r="M100" s="217">
        <v>0</v>
      </c>
    </row>
    <row r="101" spans="1:13" ht="19.5" hidden="1" customHeight="1">
      <c r="A101" s="231"/>
      <c r="B101" s="232"/>
      <c r="C101" s="220">
        <v>0</v>
      </c>
      <c r="D101" s="208"/>
      <c r="E101" s="221">
        <v>0</v>
      </c>
      <c r="F101" s="208"/>
      <c r="G101" s="220">
        <v>0</v>
      </c>
      <c r="H101" s="208"/>
      <c r="I101" s="220">
        <v>0</v>
      </c>
      <c r="J101" s="208"/>
      <c r="K101" s="220">
        <v>0</v>
      </c>
      <c r="L101" s="208"/>
      <c r="M101" s="220">
        <v>0</v>
      </c>
    </row>
    <row r="102" spans="1:13" ht="19.5" hidden="1" customHeight="1">
      <c r="A102" s="228" t="s">
        <v>258</v>
      </c>
      <c r="B102" s="228"/>
      <c r="C102" s="217">
        <v>0</v>
      </c>
      <c r="D102" s="208"/>
      <c r="E102" s="218">
        <v>0</v>
      </c>
      <c r="F102" s="208"/>
      <c r="G102" s="217">
        <v>0</v>
      </c>
      <c r="H102" s="208"/>
      <c r="I102" s="217">
        <v>0</v>
      </c>
      <c r="J102" s="208"/>
      <c r="K102" s="217">
        <v>0</v>
      </c>
      <c r="L102" s="208"/>
      <c r="M102" s="217">
        <v>0</v>
      </c>
    </row>
    <row r="103" spans="1:13"/>
    <row r="104" spans="1:13" hidden="1"/>
    <row r="105" spans="1:13" hidden="1"/>
    <row r="106" spans="1:13" hidden="1"/>
    <row r="107" spans="1:13" hidden="1"/>
    <row r="108" spans="1:13" hidden="1"/>
    <row r="109" spans="1:13" hidden="1"/>
    <row r="110" spans="1:13" hidden="1"/>
    <row r="111" spans="1:13" hidden="1"/>
    <row r="112" spans="1:13" hidden="1"/>
    <row r="113" hidden="1"/>
    <row r="114" hidden="1"/>
    <row r="115" hidden="1"/>
    <row r="116" hidden="1"/>
    <row r="117" hidden="1"/>
    <row r="118" hidden="1"/>
    <row r="119" hidden="1"/>
    <row r="120" hidden="1"/>
    <row r="121" hidden="1"/>
    <row r="122" hidden="1"/>
    <row r="123" hidden="1"/>
    <row r="124" hidden="1"/>
    <row r="125" hidden="1"/>
    <row r="126" hidden="1"/>
    <row r="127"/>
    <row r="128"/>
    <row r="129"/>
    <row r="130"/>
    <row r="131"/>
    <row r="132"/>
    <row r="133"/>
    <row r="134"/>
    <row r="135"/>
  </sheetData>
  <mergeCells count="9">
    <mergeCell ref="A66:I66"/>
    <mergeCell ref="A68:A69"/>
    <mergeCell ref="C68:K68"/>
    <mergeCell ref="A1:R1"/>
    <mergeCell ref="A2:R2"/>
    <mergeCell ref="A3:R3"/>
    <mergeCell ref="A5:I5"/>
    <mergeCell ref="A6:A7"/>
    <mergeCell ref="C6:K6"/>
  </mergeCells>
  <pageMargins left="0.7" right="0.7" top="0.75" bottom="0.75" header="0.3" footer="0.3"/>
  <pageSetup paperSize="9" scale="65" orientation="portrait" r:id="rId1"/>
  <headerFooter>
    <oddFooter>&amp;C&amp;"B Nazanin,Regular"&amp;12 44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10</vt:i4>
      </vt:variant>
    </vt:vector>
  </HeadingPairs>
  <TitlesOfParts>
    <vt:vector size="25" baseType="lpstr">
      <vt:lpstr>وضعیت مالی</vt:lpstr>
      <vt:lpstr>سودو زیان</vt:lpstr>
      <vt:lpstr>جریانهای نقدی</vt:lpstr>
      <vt:lpstr>نسبت توانگري 98</vt:lpstr>
      <vt:lpstr>معاملات با اشخاص وابسته </vt:lpstr>
      <vt:lpstr>فهرست سهام داران 1398</vt:lpstr>
      <vt:lpstr>سرمایه گذاری کوتاه مدت بلند مدت</vt:lpstr>
      <vt:lpstr>سرمایه گذاری کوتاه مدت </vt:lpstr>
      <vt:lpstr>سرمایه کوتاه مدت </vt:lpstr>
      <vt:lpstr>سرمایه گذاری بلند مدت </vt:lpstr>
      <vt:lpstr>نسبت ها </vt:lpstr>
      <vt:lpstr>پیوست -1-98</vt:lpstr>
      <vt:lpstr>پیوست 98 (2)</vt:lpstr>
      <vt:lpstr>پیوست98(3) </vt:lpstr>
      <vt:lpstr>پیوست 4 (98)</vt:lpstr>
      <vt:lpstr>'سودو زیان'!_ftnref1</vt:lpstr>
      <vt:lpstr>'سودو زیان'!OLE_LINK1</vt:lpstr>
      <vt:lpstr>'وضعیت مالی'!OLE_LINK2</vt:lpstr>
      <vt:lpstr>'جریانهای نقدی'!Print_Area</vt:lpstr>
      <vt:lpstr>'سرمایه کوتاه مدت '!Print_Area</vt:lpstr>
      <vt:lpstr>'سرمایه گذاری بلند مدت '!Print_Area</vt:lpstr>
      <vt:lpstr>'سرمایه گذاری کوتاه مدت بلند مدت'!Print_Area</vt:lpstr>
      <vt:lpstr>'معاملات با اشخاص وابسته '!Print_Area</vt:lpstr>
      <vt:lpstr>'نسبت توانگري 98'!Print_Area</vt:lpstr>
      <vt:lpstr>'وضعیت مالی'!Print_Area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علی بهرامی</dc:creator>
  <cp:lastModifiedBy>زینت نوائی</cp:lastModifiedBy>
  <cp:lastPrinted>2019-12-18T13:43:21Z</cp:lastPrinted>
  <dcterms:created xsi:type="dcterms:W3CDTF">2019-12-18T09:00:05Z</dcterms:created>
  <dcterms:modified xsi:type="dcterms:W3CDTF">2020-09-21T07:14:49Z</dcterms:modified>
</cp:coreProperties>
</file>